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на сайт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1" i="6" l="1"/>
  <c r="B57" i="6"/>
  <c r="B143" i="6" l="1"/>
  <c r="B42" i="6"/>
  <c r="A25" i="14" l="1"/>
  <c r="B174" i="6" l="1"/>
  <c r="B19" i="6" l="1"/>
  <c r="B76" i="6"/>
  <c r="B176" i="6" l="1"/>
</calcChain>
</file>

<file path=xl/sharedStrings.xml><?xml version="1.0" encoding="utf-8"?>
<sst xmlns="http://schemas.openxmlformats.org/spreadsheetml/2006/main" count="201" uniqueCount="141">
  <si>
    <t>Сумма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</si>
  <si>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</si>
  <si>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</si>
  <si>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</si>
  <si>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</si>
  <si>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</si>
  <si>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r>
      <t xml:space="preserve">Программа "Содействие волонтерам и приютам"
</t>
    </r>
    <r>
      <rPr>
        <i/>
        <sz val="11"/>
        <color indexed="8"/>
        <rFont val="Times New Roman"/>
        <family val="1"/>
        <charset val="204"/>
      </rPr>
      <t>оказание материальной помощи благотворительным организациям и волонтерам, на попечении которых находятся бездомные животные</t>
    </r>
  </si>
  <si>
    <t>Итого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</si>
  <si>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</si>
  <si>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</si>
  <si>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</si>
  <si>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</si>
  <si>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</si>
  <si>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</si>
  <si>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</si>
  <si>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</si>
  <si>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</si>
  <si>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"Выбираем вместе"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</si>
  <si>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</si>
  <si>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</si>
  <si>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</si>
  <si>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</si>
  <si>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</si>
  <si>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</si>
  <si>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Онлайн-платформа Добро Mail.ru</t>
  </si>
  <si>
    <t>Проекты благотворительного фонда "Нужна помощь"</t>
  </si>
  <si>
    <t>Реализация сувенирной продукции, мерча</t>
  </si>
  <si>
    <t>Выплата процентов банком</t>
  </si>
  <si>
    <t>Частные пожертвования, QR-код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</si>
  <si>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</si>
  <si>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</si>
  <si>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</si>
  <si>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</si>
  <si>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Сервис для благотворительности СберВместе</t>
  </si>
  <si>
    <t>Благотворительные сертификаты на Giftery.ru</t>
  </si>
  <si>
    <t>Оплата труда, сотрудники, занятые в реализации благотворительной программы</t>
  </si>
  <si>
    <t>Налоги и взносы с фонда оплаты труда, сотрудники, занятые в реализации благотворительной программы</t>
  </si>
  <si>
    <t>Комиссия банка за рассчетно-кассовое обслуживание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</si>
  <si>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</si>
  <si>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</si>
  <si>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Строительные материалы (фанера, саморезы) для вольеров для собак</t>
  </si>
  <si>
    <t>Переноски для кошек</t>
  </si>
  <si>
    <t>Услуги связи (интернет)</t>
  </si>
  <si>
    <t>Аренда контейнера для сбора мусора</t>
  </si>
  <si>
    <t>Вывоз мусора</t>
  </si>
  <si>
    <t>Корм сухой для собак</t>
  </si>
  <si>
    <t>Ветеринарные препараты (вакцины)</t>
  </si>
  <si>
    <t>Аренда земельного участка</t>
  </si>
  <si>
    <t>Корм сухой (вет. диета) для собак</t>
  </si>
  <si>
    <t>Услуги фотосъемки животных</t>
  </si>
  <si>
    <t>Строительные материалы</t>
  </si>
  <si>
    <t>Коммунальные платежи (электроэнергия)</t>
  </si>
  <si>
    <t>Дезинсекция помещений</t>
  </si>
  <si>
    <t>Хозяйственные товары</t>
  </si>
  <si>
    <t>Керамическая плитка, проект Кошачий дом</t>
  </si>
  <si>
    <t>Работы по внешней отделке здания (стены), проект Кошачий дом</t>
  </si>
  <si>
    <t>Лабораторные исследования, лаборатория Vet Union</t>
  </si>
  <si>
    <t>Ветеринарные препараты</t>
  </si>
  <si>
    <t>Доставка центрифуги лабораторной</t>
  </si>
  <si>
    <t>Аренда лабораторной центрифуги</t>
  </si>
  <si>
    <t>Лекарственные препараты</t>
  </si>
  <si>
    <t>Ветеринарные услуги, СББЖ</t>
  </si>
  <si>
    <t>Ветеринарные услуги, клиника Медвет</t>
  </si>
  <si>
    <t>Медицинское оборудование (ветеринарный гематологический анализатор)</t>
  </si>
  <si>
    <t>Ветеринарные препараты (Онсиор, Марфлоксин, Кладакса)</t>
  </si>
  <si>
    <t>Медицинские расходные материалы, вет. паспорта</t>
  </si>
  <si>
    <t>Бензин, дизель для заправки автомобилей</t>
  </si>
  <si>
    <t>Услуги третьих лиц по содержанию животных</t>
  </si>
  <si>
    <t>Запчасти, ремонт и техническое обслуживание автомобилей</t>
  </si>
  <si>
    <t>Утилизация биологических отходов и отходов класса "Б"</t>
  </si>
  <si>
    <t>Заточка хирургических ножниц</t>
  </si>
  <si>
    <t>Шины для автомобиля</t>
  </si>
  <si>
    <t>Проезд по платным участкам автомобильных дорог</t>
  </si>
  <si>
    <t>Страхование автомобилей</t>
  </si>
  <si>
    <t>Прочие платежи в бюджет</t>
  </si>
  <si>
    <t>Услуги по медицинскому осмотру водителей</t>
  </si>
  <si>
    <t>Оказание юридической помощи</t>
  </si>
  <si>
    <t>Хозяйственные товары, фестиваль Woof</t>
  </si>
  <si>
    <t>Услуги доставки груза</t>
  </si>
  <si>
    <t>Печать и монтаж баннеров, фестиваль Woof Ростов-на-Дону</t>
  </si>
  <si>
    <t>Оказание услуг по проведению фестиваля Woof Краснодар</t>
  </si>
  <si>
    <t>PR-кампания по информированию населения о проведении фестиваля Woof Санкт-Петербург</t>
  </si>
  <si>
    <t>Услуги прачечной, фестиваль Woof</t>
  </si>
  <si>
    <t>Услуги по звуковому сопровождению, фестиваль Woof Ростов-на-Дону</t>
  </si>
  <si>
    <t>Настройка, ведение и оптимизация интернет-рекламы</t>
  </si>
  <si>
    <t>Командировочные расходы (транспорт), фестиваль Woof</t>
  </si>
  <si>
    <t>Услуги по размещению РИМ на экранах в период с 04.11.23 по 11.11.23, фестиваль Woof Москва</t>
  </si>
  <si>
    <t>Размещение рекламно-информационных материалов в сервисе Ads.vk.com</t>
  </si>
  <si>
    <t>Выставочное оборудование (мобильные ролл-апы), фестиваль Woof Москва</t>
  </si>
  <si>
    <t>Расходные материалы, фестиваль Woof Москва</t>
  </si>
  <si>
    <t>Изготовление, монтаж, демонтаж баннерных конструкций, фестиваль Woof Москва</t>
  </si>
  <si>
    <t>Аренда мебели, бытовых предметов и аксессуаров для оформления помещения, фестиваль Woof</t>
  </si>
  <si>
    <t>Аренда стульев, фестиваль Woof Москва</t>
  </si>
  <si>
    <t>Аренда мебели и оборудования, фестиваль Woof Москва</t>
  </si>
  <si>
    <t>Сумки-переноски для кошек, фестиваль Woof Москва</t>
  </si>
  <si>
    <t>Аренда ретрогирлянд для оформления площадки, фестиваль Woof Москва</t>
  </si>
  <si>
    <t>Дезинфекция помещения до мероприятия (10.11.23), фестиваль Woof Москва</t>
  </si>
  <si>
    <t>Дезинфекция помещения после мероприятия (12.11.23), фестиваль Woof Москва</t>
  </si>
  <si>
    <t>Ветеринарное обеспечение массового мероприятия во время проведения фестиваля Woof Москва</t>
  </si>
  <si>
    <t>Услуги типографии (благодарности, памятки, папки, крафт-пакеты), фестиваль Woof Москва</t>
  </si>
  <si>
    <t>Баннеры для рекламных носителей, фестиваль Woof Москва</t>
  </si>
  <si>
    <t>Проведение мероприятия по изготовлению будок, фестиваль Woof Москва</t>
  </si>
  <si>
    <t>Аренда столов, фестиваль Woof Москва</t>
  </si>
  <si>
    <t>Питание для волонтеров, фестиваль Woof</t>
  </si>
  <si>
    <t>Доставка и монтаж сценического подиума, фестиваль Woof Краснодар</t>
  </si>
  <si>
    <t>Проведение мероприятия по изготовлению будок</t>
  </si>
  <si>
    <t>Услуги клининга, фестиваль Woof Москва</t>
  </si>
  <si>
    <t>Фуршетная продукция для мероприятия</t>
  </si>
  <si>
    <t>Оказание услуг по проведению фестиваля Woof Ростов-на-Дону</t>
  </si>
  <si>
    <t>Аудиозапись и монтаж подкастов "Собака в городе"</t>
  </si>
  <si>
    <t>Услуги по проведению мероприятия, фестиваль Woof Москва</t>
  </si>
  <si>
    <t>Ведение PR-кампании, фестиваль Woof Москва</t>
  </si>
  <si>
    <t>Услуги типографии (листовки, плакаты), фестиваль Woof Москва</t>
  </si>
  <si>
    <t>Услуги видеосъемки мероприятия, фестиваль Woof Москва</t>
  </si>
  <si>
    <t>Проведение PR-кампании, фестиваль Woof Ростов-на-Дону</t>
  </si>
  <si>
    <t>Оргтехника (МФУ HP Color LaserJet Pro M479fdw)</t>
  </si>
  <si>
    <t>Информационные услуги по подбору площадок для РИМ, фестиваль Woof Москва</t>
  </si>
  <si>
    <t>Услуги по размещению РИМ на экранах в период с 29.11.23 по 03.12.23, встреча Woof</t>
  </si>
  <si>
    <t>Промо-акция с 30.11.23 по 02.12.23, встреча Woof</t>
  </si>
  <si>
    <t>Печать листовок, Woof</t>
  </si>
  <si>
    <t>Наборы по уходу за зубами, обложки на вет. паспорт, интерактивные игрушки для животных, встреча Woof</t>
  </si>
  <si>
    <t>Настройка таргетированной рекламы</t>
  </si>
  <si>
    <t>Микрофон, микрофонная радиосистема, веб-камера, встреча Woof</t>
  </si>
  <si>
    <t>Сувенирная продукция</t>
  </si>
  <si>
    <t>Медицинская мебель и оборудование (столы, светильник, носилки)</t>
  </si>
  <si>
    <t>Медицинская мебель (стол)</t>
  </si>
  <si>
    <t>Погрузочно-разгрузочные работы</t>
  </si>
  <si>
    <t>Аренда склада</t>
  </si>
  <si>
    <t>Пополнение лицевого счета для работы с услугами HeadHunter</t>
  </si>
  <si>
    <t>Право использования программы для ЭВМ, сервис Tooba</t>
  </si>
  <si>
    <t>Информационно-технологические услуги CloudPayments</t>
  </si>
  <si>
    <t>Почтовые расходы</t>
  </si>
  <si>
    <t>Курьерские услуги</t>
  </si>
  <si>
    <t>Использование ПО "Dostavista" и расходы на доставку</t>
  </si>
  <si>
    <t>Проведение стратегической сессии</t>
  </si>
  <si>
    <t>Расходные материалы для оргтехники</t>
  </si>
  <si>
    <t>Оргтехника (МФУ HP Laser 137fnw, белый)</t>
  </si>
  <si>
    <t>Расходные материалы для оргтехники, хозяйственные товары</t>
  </si>
  <si>
    <t>Товары для офиса</t>
  </si>
  <si>
    <t>Аренда офиса</t>
  </si>
  <si>
    <t>Ветеринарные препараты (Телазол)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</si>
</sst>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51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4" fontId="7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/>
    </xf>
    <xf numFmtId="14" fontId="8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14" fontId="2" fillId="0" borderId="5" xfId="0" applyNumberFormat="1" applyFont="1" applyFill="1" applyBorder="1" applyAlignment="1" applyProtection="1">
      <alignment horizontal="left" vertical="center"/>
    </xf>
    <xf numFmtId="4" fontId="6" fillId="0" borderId="5" xfId="0" applyNumberFormat="1" applyFont="1" applyFill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14" fontId="6" fillId="3" borderId="6" xfId="0" applyNumberFormat="1" applyFont="1" applyFill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 vertical="center"/>
    </xf>
    <xf numFmtId="14" fontId="10" fillId="0" borderId="6" xfId="0" applyNumberFormat="1" applyFont="1" applyBorder="1" applyAlignment="1">
      <alignment horizontal="left"/>
    </xf>
    <xf numFmtId="14" fontId="6" fillId="3" borderId="5" xfId="0" applyNumberFormat="1" applyFont="1" applyFill="1" applyBorder="1" applyAlignment="1" applyProtection="1">
      <alignment horizontal="left" vertical="center"/>
    </xf>
    <xf numFmtId="4" fontId="6" fillId="3" borderId="6" xfId="0" applyNumberFormat="1" applyFont="1" applyFill="1" applyBorder="1" applyAlignment="1" applyProtection="1">
      <alignment horizontal="left" vertical="center"/>
    </xf>
    <xf numFmtId="0" fontId="6" fillId="3" borderId="5" xfId="0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/>
    <xf numFmtId="4" fontId="6" fillId="3" borderId="5" xfId="0" applyNumberFormat="1" applyFont="1" applyFill="1" applyBorder="1" applyAlignment="1" applyProtection="1">
      <alignment horizontal="left" vertical="center"/>
    </xf>
    <xf numFmtId="0" fontId="10" fillId="0" borderId="8" xfId="0" applyFont="1" applyBorder="1" applyAlignment="1"/>
    <xf numFmtId="14" fontId="10" fillId="0" borderId="5" xfId="0" applyNumberFormat="1" applyFont="1" applyBorder="1" applyAlignment="1">
      <alignment horizontal="left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5"/>
  <sheetViews>
    <sheetView tabSelected="1" workbookViewId="0"/>
  </sheetViews>
  <sheetFormatPr defaultRowHeight="15" x14ac:dyDescent="0.25"/>
  <cols>
    <col min="1" max="1" width="25.7109375" style="11" customWidth="1"/>
    <col min="2" max="2" width="100.7109375" style="8" customWidth="1"/>
    <col min="3" max="3" width="9.140625" style="10"/>
    <col min="4" max="245" width="9.140625" style="1"/>
    <col min="246" max="246" width="100.7109375" style="1" customWidth="1"/>
    <col min="247" max="259" width="25.7109375" style="1" customWidth="1"/>
    <col min="260" max="501" width="9.140625" style="1"/>
    <col min="502" max="502" width="100.7109375" style="1" customWidth="1"/>
    <col min="503" max="515" width="25.7109375" style="1" customWidth="1"/>
    <col min="516" max="757" width="9.140625" style="1"/>
    <col min="758" max="758" width="100.7109375" style="1" customWidth="1"/>
    <col min="759" max="771" width="25.7109375" style="1" customWidth="1"/>
    <col min="772" max="1013" width="9.140625" style="1"/>
    <col min="1014" max="1014" width="100.7109375" style="1" customWidth="1"/>
    <col min="1015" max="1027" width="25.7109375" style="1" customWidth="1"/>
    <col min="1028" max="1269" width="9.140625" style="1"/>
    <col min="1270" max="1270" width="100.7109375" style="1" customWidth="1"/>
    <col min="1271" max="1283" width="25.7109375" style="1" customWidth="1"/>
    <col min="1284" max="1525" width="9.140625" style="1"/>
    <col min="1526" max="1526" width="100.7109375" style="1" customWidth="1"/>
    <col min="1527" max="1539" width="25.7109375" style="1" customWidth="1"/>
    <col min="1540" max="1781" width="9.140625" style="1"/>
    <col min="1782" max="1782" width="100.7109375" style="1" customWidth="1"/>
    <col min="1783" max="1795" width="25.7109375" style="1" customWidth="1"/>
    <col min="1796" max="2037" width="9.140625" style="1"/>
    <col min="2038" max="2038" width="100.7109375" style="1" customWidth="1"/>
    <col min="2039" max="2051" width="25.7109375" style="1" customWidth="1"/>
    <col min="2052" max="2293" width="9.140625" style="1"/>
    <col min="2294" max="2294" width="100.7109375" style="1" customWidth="1"/>
    <col min="2295" max="2307" width="25.7109375" style="1" customWidth="1"/>
    <col min="2308" max="2549" width="9.140625" style="1"/>
    <col min="2550" max="2550" width="100.7109375" style="1" customWidth="1"/>
    <col min="2551" max="2563" width="25.7109375" style="1" customWidth="1"/>
    <col min="2564" max="2805" width="9.140625" style="1"/>
    <col min="2806" max="2806" width="100.7109375" style="1" customWidth="1"/>
    <col min="2807" max="2819" width="25.7109375" style="1" customWidth="1"/>
    <col min="2820" max="3061" width="9.140625" style="1"/>
    <col min="3062" max="3062" width="100.7109375" style="1" customWidth="1"/>
    <col min="3063" max="3075" width="25.7109375" style="1" customWidth="1"/>
    <col min="3076" max="3317" width="9.140625" style="1"/>
    <col min="3318" max="3318" width="100.7109375" style="1" customWidth="1"/>
    <col min="3319" max="3331" width="25.7109375" style="1" customWidth="1"/>
    <col min="3332" max="3573" width="9.140625" style="1"/>
    <col min="3574" max="3574" width="100.7109375" style="1" customWidth="1"/>
    <col min="3575" max="3587" width="25.7109375" style="1" customWidth="1"/>
    <col min="3588" max="3829" width="9.140625" style="1"/>
    <col min="3830" max="3830" width="100.7109375" style="1" customWidth="1"/>
    <col min="3831" max="3843" width="25.7109375" style="1" customWidth="1"/>
    <col min="3844" max="4085" width="9.140625" style="1"/>
    <col min="4086" max="4086" width="100.7109375" style="1" customWidth="1"/>
    <col min="4087" max="4099" width="25.7109375" style="1" customWidth="1"/>
    <col min="4100" max="4341" width="9.140625" style="1"/>
    <col min="4342" max="4342" width="100.7109375" style="1" customWidth="1"/>
    <col min="4343" max="4355" width="25.7109375" style="1" customWidth="1"/>
    <col min="4356" max="4597" width="9.140625" style="1"/>
    <col min="4598" max="4598" width="100.7109375" style="1" customWidth="1"/>
    <col min="4599" max="4611" width="25.7109375" style="1" customWidth="1"/>
    <col min="4612" max="4853" width="9.140625" style="1"/>
    <col min="4854" max="4854" width="100.7109375" style="1" customWidth="1"/>
    <col min="4855" max="4867" width="25.7109375" style="1" customWidth="1"/>
    <col min="4868" max="5109" width="9.140625" style="1"/>
    <col min="5110" max="5110" width="100.7109375" style="1" customWidth="1"/>
    <col min="5111" max="5123" width="25.7109375" style="1" customWidth="1"/>
    <col min="5124" max="5365" width="9.140625" style="1"/>
    <col min="5366" max="5366" width="100.7109375" style="1" customWidth="1"/>
    <col min="5367" max="5379" width="25.7109375" style="1" customWidth="1"/>
    <col min="5380" max="5621" width="9.140625" style="1"/>
    <col min="5622" max="5622" width="100.7109375" style="1" customWidth="1"/>
    <col min="5623" max="5635" width="25.7109375" style="1" customWidth="1"/>
    <col min="5636" max="5877" width="9.140625" style="1"/>
    <col min="5878" max="5878" width="100.7109375" style="1" customWidth="1"/>
    <col min="5879" max="5891" width="25.7109375" style="1" customWidth="1"/>
    <col min="5892" max="6133" width="9.140625" style="1"/>
    <col min="6134" max="6134" width="100.7109375" style="1" customWidth="1"/>
    <col min="6135" max="6147" width="25.7109375" style="1" customWidth="1"/>
    <col min="6148" max="6389" width="9.140625" style="1"/>
    <col min="6390" max="6390" width="100.7109375" style="1" customWidth="1"/>
    <col min="6391" max="6403" width="25.7109375" style="1" customWidth="1"/>
    <col min="6404" max="6645" width="9.140625" style="1"/>
    <col min="6646" max="6646" width="100.7109375" style="1" customWidth="1"/>
    <col min="6647" max="6659" width="25.7109375" style="1" customWidth="1"/>
    <col min="6660" max="6901" width="9.140625" style="1"/>
    <col min="6902" max="6902" width="100.7109375" style="1" customWidth="1"/>
    <col min="6903" max="6915" width="25.7109375" style="1" customWidth="1"/>
    <col min="6916" max="7157" width="9.140625" style="1"/>
    <col min="7158" max="7158" width="100.7109375" style="1" customWidth="1"/>
    <col min="7159" max="7171" width="25.7109375" style="1" customWidth="1"/>
    <col min="7172" max="7413" width="9.140625" style="1"/>
    <col min="7414" max="7414" width="100.7109375" style="1" customWidth="1"/>
    <col min="7415" max="7427" width="25.7109375" style="1" customWidth="1"/>
    <col min="7428" max="7669" width="9.140625" style="1"/>
    <col min="7670" max="7670" width="100.7109375" style="1" customWidth="1"/>
    <col min="7671" max="7683" width="25.7109375" style="1" customWidth="1"/>
    <col min="7684" max="7925" width="9.140625" style="1"/>
    <col min="7926" max="7926" width="100.7109375" style="1" customWidth="1"/>
    <col min="7927" max="7939" width="25.7109375" style="1" customWidth="1"/>
    <col min="7940" max="8181" width="9.140625" style="1"/>
    <col min="8182" max="8182" width="100.7109375" style="1" customWidth="1"/>
    <col min="8183" max="8195" width="25.7109375" style="1" customWidth="1"/>
    <col min="8196" max="8437" width="9.140625" style="1"/>
    <col min="8438" max="8438" width="100.7109375" style="1" customWidth="1"/>
    <col min="8439" max="8451" width="25.7109375" style="1" customWidth="1"/>
    <col min="8452" max="8693" width="9.140625" style="1"/>
    <col min="8694" max="8694" width="100.7109375" style="1" customWidth="1"/>
    <col min="8695" max="8707" width="25.7109375" style="1" customWidth="1"/>
    <col min="8708" max="8949" width="9.140625" style="1"/>
    <col min="8950" max="8950" width="100.7109375" style="1" customWidth="1"/>
    <col min="8951" max="8963" width="25.7109375" style="1" customWidth="1"/>
    <col min="8964" max="9205" width="9.140625" style="1"/>
    <col min="9206" max="9206" width="100.7109375" style="1" customWidth="1"/>
    <col min="9207" max="9219" width="25.7109375" style="1" customWidth="1"/>
    <col min="9220" max="9461" width="9.140625" style="1"/>
    <col min="9462" max="9462" width="100.7109375" style="1" customWidth="1"/>
    <col min="9463" max="9475" width="25.7109375" style="1" customWidth="1"/>
    <col min="9476" max="9717" width="9.140625" style="1"/>
    <col min="9718" max="9718" width="100.7109375" style="1" customWidth="1"/>
    <col min="9719" max="9731" width="25.7109375" style="1" customWidth="1"/>
    <col min="9732" max="9973" width="9.140625" style="1"/>
    <col min="9974" max="9974" width="100.7109375" style="1" customWidth="1"/>
    <col min="9975" max="9987" width="25.7109375" style="1" customWidth="1"/>
    <col min="9988" max="10229" width="9.140625" style="1"/>
    <col min="10230" max="10230" width="100.7109375" style="1" customWidth="1"/>
    <col min="10231" max="10243" width="25.7109375" style="1" customWidth="1"/>
    <col min="10244" max="10485" width="9.140625" style="1"/>
    <col min="10486" max="10486" width="100.7109375" style="1" customWidth="1"/>
    <col min="10487" max="10499" width="25.7109375" style="1" customWidth="1"/>
    <col min="10500" max="10741" width="9.140625" style="1"/>
    <col min="10742" max="10742" width="100.7109375" style="1" customWidth="1"/>
    <col min="10743" max="10755" width="25.7109375" style="1" customWidth="1"/>
    <col min="10756" max="10997" width="9.140625" style="1"/>
    <col min="10998" max="10998" width="100.7109375" style="1" customWidth="1"/>
    <col min="10999" max="11011" width="25.7109375" style="1" customWidth="1"/>
    <col min="11012" max="11253" width="9.140625" style="1"/>
    <col min="11254" max="11254" width="100.7109375" style="1" customWidth="1"/>
    <col min="11255" max="11267" width="25.7109375" style="1" customWidth="1"/>
    <col min="11268" max="11509" width="9.140625" style="1"/>
    <col min="11510" max="11510" width="100.7109375" style="1" customWidth="1"/>
    <col min="11511" max="11523" width="25.7109375" style="1" customWidth="1"/>
    <col min="11524" max="11765" width="9.140625" style="1"/>
    <col min="11766" max="11766" width="100.7109375" style="1" customWidth="1"/>
    <col min="11767" max="11779" width="25.7109375" style="1" customWidth="1"/>
    <col min="11780" max="12021" width="9.140625" style="1"/>
    <col min="12022" max="12022" width="100.7109375" style="1" customWidth="1"/>
    <col min="12023" max="12035" width="25.7109375" style="1" customWidth="1"/>
    <col min="12036" max="12277" width="9.140625" style="1"/>
    <col min="12278" max="12278" width="100.7109375" style="1" customWidth="1"/>
    <col min="12279" max="12291" width="25.7109375" style="1" customWidth="1"/>
    <col min="12292" max="12533" width="9.140625" style="1"/>
    <col min="12534" max="12534" width="100.7109375" style="1" customWidth="1"/>
    <col min="12535" max="12547" width="25.7109375" style="1" customWidth="1"/>
    <col min="12548" max="12789" width="9.140625" style="1"/>
    <col min="12790" max="12790" width="100.7109375" style="1" customWidth="1"/>
    <col min="12791" max="12803" width="25.7109375" style="1" customWidth="1"/>
    <col min="12804" max="13045" width="9.140625" style="1"/>
    <col min="13046" max="13046" width="100.7109375" style="1" customWidth="1"/>
    <col min="13047" max="13059" width="25.7109375" style="1" customWidth="1"/>
    <col min="13060" max="13301" width="9.140625" style="1"/>
    <col min="13302" max="13302" width="100.7109375" style="1" customWidth="1"/>
    <col min="13303" max="13315" width="25.7109375" style="1" customWidth="1"/>
    <col min="13316" max="13557" width="9.140625" style="1"/>
    <col min="13558" max="13558" width="100.7109375" style="1" customWidth="1"/>
    <col min="13559" max="13571" width="25.7109375" style="1" customWidth="1"/>
    <col min="13572" max="13813" width="9.140625" style="1"/>
    <col min="13814" max="13814" width="100.7109375" style="1" customWidth="1"/>
    <col min="13815" max="13827" width="25.7109375" style="1" customWidth="1"/>
    <col min="13828" max="14069" width="9.140625" style="1"/>
    <col min="14070" max="14070" width="100.7109375" style="1" customWidth="1"/>
    <col min="14071" max="14083" width="25.7109375" style="1" customWidth="1"/>
    <col min="14084" max="14325" width="9.140625" style="1"/>
    <col min="14326" max="14326" width="100.7109375" style="1" customWidth="1"/>
    <col min="14327" max="14339" width="25.7109375" style="1" customWidth="1"/>
    <col min="14340" max="14581" width="9.140625" style="1"/>
    <col min="14582" max="14582" width="100.7109375" style="1" customWidth="1"/>
    <col min="14583" max="14595" width="25.7109375" style="1" customWidth="1"/>
    <col min="14596" max="14837" width="9.140625" style="1"/>
    <col min="14838" max="14838" width="100.7109375" style="1" customWidth="1"/>
    <col min="14839" max="14851" width="25.7109375" style="1" customWidth="1"/>
    <col min="14852" max="15093" width="9.140625" style="1"/>
    <col min="15094" max="15094" width="100.7109375" style="1" customWidth="1"/>
    <col min="15095" max="15107" width="25.7109375" style="1" customWidth="1"/>
    <col min="15108" max="15349" width="9.140625" style="1"/>
    <col min="15350" max="15350" width="100.7109375" style="1" customWidth="1"/>
    <col min="15351" max="15363" width="25.7109375" style="1" customWidth="1"/>
    <col min="15364" max="15605" width="9.140625" style="1"/>
    <col min="15606" max="15606" width="100.7109375" style="1" customWidth="1"/>
    <col min="15607" max="15619" width="25.7109375" style="1" customWidth="1"/>
    <col min="15620" max="15861" width="9.140625" style="1"/>
    <col min="15862" max="15862" width="100.7109375" style="1" customWidth="1"/>
    <col min="15863" max="15875" width="25.7109375" style="1" customWidth="1"/>
    <col min="15876" max="16117" width="9.140625" style="1"/>
    <col min="16118" max="16118" width="100.7109375" style="1" customWidth="1"/>
    <col min="16119" max="16131" width="25.7109375" style="1" customWidth="1"/>
    <col min="16132" max="16384" width="9.140625" style="1"/>
  </cols>
  <sheetData>
    <row r="1" spans="1:3" s="9" customFormat="1" x14ac:dyDescent="0.25">
      <c r="A1" s="27" t="s">
        <v>0</v>
      </c>
      <c r="B1" s="28" t="s">
        <v>1</v>
      </c>
      <c r="C1" s="26"/>
    </row>
    <row r="2" spans="1:3" x14ac:dyDescent="0.25">
      <c r="A2" s="11">
        <v>492261.56999999995</v>
      </c>
      <c r="B2" s="25" t="s">
        <v>12</v>
      </c>
    </row>
    <row r="3" spans="1:3" x14ac:dyDescent="0.25">
      <c r="A3" s="11">
        <v>3000</v>
      </c>
      <c r="B3" s="25" t="s">
        <v>13</v>
      </c>
    </row>
    <row r="4" spans="1:3" x14ac:dyDescent="0.25">
      <c r="A4" s="11">
        <v>2208393.9900000007</v>
      </c>
      <c r="B4" s="25" t="s">
        <v>23</v>
      </c>
    </row>
    <row r="5" spans="1:3" x14ac:dyDescent="0.25">
      <c r="A5" s="11">
        <v>22661.78</v>
      </c>
      <c r="B5" s="25" t="s">
        <v>14</v>
      </c>
    </row>
    <row r="6" spans="1:3" x14ac:dyDescent="0.25">
      <c r="A6" s="11">
        <v>35343.75</v>
      </c>
      <c r="B6" s="25" t="s">
        <v>28</v>
      </c>
    </row>
    <row r="7" spans="1:3" x14ac:dyDescent="0.25">
      <c r="A7" s="11">
        <v>102826</v>
      </c>
      <c r="B7" s="25" t="s">
        <v>29</v>
      </c>
    </row>
    <row r="8" spans="1:3" x14ac:dyDescent="0.25">
      <c r="A8" s="11">
        <v>2698.36</v>
      </c>
      <c r="B8" s="25" t="s">
        <v>30</v>
      </c>
    </row>
    <row r="9" spans="1:3" x14ac:dyDescent="0.25">
      <c r="A9" s="11">
        <v>578020</v>
      </c>
      <c r="B9" s="25" t="s">
        <v>15</v>
      </c>
    </row>
    <row r="10" spans="1:3" x14ac:dyDescent="0.25">
      <c r="A10" s="11">
        <v>438371</v>
      </c>
      <c r="B10" s="25" t="s">
        <v>16</v>
      </c>
    </row>
    <row r="11" spans="1:3" x14ac:dyDescent="0.25">
      <c r="A11" s="11">
        <v>35500</v>
      </c>
      <c r="B11" s="25" t="s">
        <v>18</v>
      </c>
    </row>
    <row r="12" spans="1:3" x14ac:dyDescent="0.25">
      <c r="A12" s="11">
        <v>45000</v>
      </c>
      <c r="B12" s="25" t="s">
        <v>17</v>
      </c>
    </row>
    <row r="13" spans="1:3" x14ac:dyDescent="0.25">
      <c r="A13" s="11">
        <v>45246.49</v>
      </c>
      <c r="B13" s="25" t="s">
        <v>31</v>
      </c>
    </row>
    <row r="14" spans="1:3" x14ac:dyDescent="0.25">
      <c r="A14" s="11">
        <v>331525</v>
      </c>
      <c r="B14" s="8" t="s">
        <v>32</v>
      </c>
    </row>
    <row r="15" spans="1:3" x14ac:dyDescent="0.25">
      <c r="A15" s="11">
        <v>919883.7</v>
      </c>
      <c r="B15" s="8" t="s">
        <v>33</v>
      </c>
    </row>
    <row r="16" spans="1:3" x14ac:dyDescent="0.25">
      <c r="A16" s="11">
        <v>154352.56</v>
      </c>
      <c r="B16" s="8" t="s">
        <v>19</v>
      </c>
    </row>
    <row r="17" spans="1:2" x14ac:dyDescent="0.25">
      <c r="A17" s="11">
        <v>30582</v>
      </c>
      <c r="B17" s="8" t="s">
        <v>20</v>
      </c>
    </row>
    <row r="18" spans="1:2" x14ac:dyDescent="0.25">
      <c r="A18" s="11">
        <v>199912.58</v>
      </c>
      <c r="B18" s="8" t="s">
        <v>24</v>
      </c>
    </row>
    <row r="19" spans="1:2" x14ac:dyDescent="0.25">
      <c r="A19" s="11">
        <v>255750</v>
      </c>
      <c r="B19" s="8" t="s">
        <v>21</v>
      </c>
    </row>
    <row r="20" spans="1:2" x14ac:dyDescent="0.25">
      <c r="A20" s="11">
        <v>970</v>
      </c>
      <c r="B20" s="8" t="s">
        <v>34</v>
      </c>
    </row>
    <row r="21" spans="1:2" x14ac:dyDescent="0.25">
      <c r="A21" s="11">
        <v>142851.03</v>
      </c>
      <c r="B21" s="8" t="s">
        <v>25</v>
      </c>
    </row>
    <row r="22" spans="1:2" x14ac:dyDescent="0.25">
      <c r="A22" s="11">
        <v>1384364.5299999998</v>
      </c>
      <c r="B22" s="8" t="s">
        <v>22</v>
      </c>
    </row>
    <row r="23" spans="1:2" x14ac:dyDescent="0.25">
      <c r="A23" s="11">
        <v>4326.5200000000004</v>
      </c>
      <c r="B23" s="8" t="s">
        <v>26</v>
      </c>
    </row>
    <row r="24" spans="1:2" x14ac:dyDescent="0.25">
      <c r="A24" s="11">
        <v>786993.91999999993</v>
      </c>
      <c r="B24" s="8" t="s">
        <v>27</v>
      </c>
    </row>
    <row r="25" spans="1:2" x14ac:dyDescent="0.25">
      <c r="A25" s="29">
        <f>SUM(A2:A24)</f>
        <v>8220834.7799999993</v>
      </c>
      <c r="B25" s="28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183"/>
  <sheetViews>
    <sheetView zoomScaleNormal="100" workbookViewId="0">
      <selection sqref="A1:C1"/>
    </sheetView>
  </sheetViews>
  <sheetFormatPr defaultRowHeight="15" x14ac:dyDescent="0.25"/>
  <cols>
    <col min="1" max="1" width="15.7109375" style="9" customWidth="1"/>
    <col min="2" max="2" width="15.7109375" style="2" customWidth="1"/>
    <col min="3" max="3" width="120" style="1" customWidth="1"/>
    <col min="5" max="16384" width="9.140625" style="1"/>
  </cols>
  <sheetData>
    <row r="1" spans="1:3" s="7" customFormat="1" ht="30" customHeight="1" x14ac:dyDescent="0.25">
      <c r="A1" s="48" t="s">
        <v>2</v>
      </c>
      <c r="B1" s="48"/>
      <c r="C1" s="48"/>
    </row>
    <row r="2" spans="1:3" s="6" customFormat="1" x14ac:dyDescent="0.25">
      <c r="A2" s="37">
        <v>45231</v>
      </c>
      <c r="B2" s="38">
        <v>104530</v>
      </c>
      <c r="C2" s="39" t="s">
        <v>40</v>
      </c>
    </row>
    <row r="3" spans="1:3" s="6" customFormat="1" x14ac:dyDescent="0.25">
      <c r="A3" s="37">
        <v>45232</v>
      </c>
      <c r="B3" s="38">
        <v>4998</v>
      </c>
      <c r="C3" s="39" t="s">
        <v>41</v>
      </c>
    </row>
    <row r="4" spans="1:3" s="6" customFormat="1" x14ac:dyDescent="0.25">
      <c r="A4" s="40">
        <v>45232</v>
      </c>
      <c r="B4" s="38">
        <v>7000</v>
      </c>
      <c r="C4" s="39" t="s">
        <v>42</v>
      </c>
    </row>
    <row r="5" spans="1:3" s="6" customFormat="1" x14ac:dyDescent="0.25">
      <c r="A5" s="37">
        <v>45237</v>
      </c>
      <c r="B5" s="38">
        <v>2888.8</v>
      </c>
      <c r="C5" s="39" t="s">
        <v>43</v>
      </c>
    </row>
    <row r="6" spans="1:3" s="6" customFormat="1" x14ac:dyDescent="0.25">
      <c r="A6" s="37">
        <v>45237</v>
      </c>
      <c r="B6" s="38">
        <v>25380.29</v>
      </c>
      <c r="C6" s="39" t="s">
        <v>44</v>
      </c>
    </row>
    <row r="7" spans="1:3" s="6" customFormat="1" x14ac:dyDescent="0.25">
      <c r="A7" s="41">
        <v>45238</v>
      </c>
      <c r="B7" s="42">
        <v>67883.199999999997</v>
      </c>
      <c r="C7" s="43" t="s">
        <v>45</v>
      </c>
    </row>
    <row r="8" spans="1:3" s="6" customFormat="1" x14ac:dyDescent="0.25">
      <c r="A8" s="37">
        <v>45238</v>
      </c>
      <c r="B8" s="38">
        <v>26534</v>
      </c>
      <c r="C8" s="39" t="s">
        <v>45</v>
      </c>
    </row>
    <row r="9" spans="1:3" s="6" customFormat="1" x14ac:dyDescent="0.25">
      <c r="A9" s="37">
        <v>45239</v>
      </c>
      <c r="B9" s="38">
        <v>13468.32</v>
      </c>
      <c r="C9" s="39" t="s">
        <v>44</v>
      </c>
    </row>
    <row r="10" spans="1:3" s="6" customFormat="1" x14ac:dyDescent="0.25">
      <c r="A10" s="37">
        <v>45239</v>
      </c>
      <c r="B10" s="38">
        <v>267960</v>
      </c>
      <c r="C10" s="39" t="s">
        <v>45</v>
      </c>
    </row>
    <row r="11" spans="1:3" s="6" customFormat="1" x14ac:dyDescent="0.25">
      <c r="A11" s="37">
        <v>45240</v>
      </c>
      <c r="B11" s="38">
        <v>16551.599999999999</v>
      </c>
      <c r="C11" s="39" t="s">
        <v>46</v>
      </c>
    </row>
    <row r="12" spans="1:3" s="6" customFormat="1" x14ac:dyDescent="0.25">
      <c r="A12" s="37">
        <v>45252</v>
      </c>
      <c r="B12" s="38">
        <v>172500</v>
      </c>
      <c r="C12" s="39" t="s">
        <v>47</v>
      </c>
    </row>
    <row r="13" spans="1:3" s="6" customFormat="1" x14ac:dyDescent="0.25">
      <c r="A13" s="37">
        <v>45252</v>
      </c>
      <c r="B13" s="38">
        <v>174000</v>
      </c>
      <c r="C13" s="39" t="s">
        <v>47</v>
      </c>
    </row>
    <row r="14" spans="1:3" s="6" customFormat="1" x14ac:dyDescent="0.25">
      <c r="A14" s="37">
        <v>45253</v>
      </c>
      <c r="B14" s="38">
        <v>133062.1</v>
      </c>
      <c r="C14" s="39" t="s">
        <v>48</v>
      </c>
    </row>
    <row r="15" spans="1:3" s="6" customFormat="1" x14ac:dyDescent="0.25">
      <c r="A15" s="37">
        <v>45259</v>
      </c>
      <c r="B15" s="38">
        <v>282251.2</v>
      </c>
      <c r="C15" s="39" t="s">
        <v>45</v>
      </c>
    </row>
    <row r="16" spans="1:3" s="6" customFormat="1" x14ac:dyDescent="0.25">
      <c r="A16" s="37">
        <v>45260</v>
      </c>
      <c r="B16" s="38">
        <v>48000</v>
      </c>
      <c r="C16" s="39" t="s">
        <v>49</v>
      </c>
    </row>
    <row r="17" spans="1:3" s="6" customFormat="1" x14ac:dyDescent="0.25">
      <c r="A17" s="34"/>
      <c r="B17" s="35">
        <v>583590.42000000004</v>
      </c>
      <c r="C17" s="36" t="s">
        <v>35</v>
      </c>
    </row>
    <row r="18" spans="1:3" s="5" customFormat="1" x14ac:dyDescent="0.25">
      <c r="A18" s="34"/>
      <c r="B18" s="35">
        <v>209578.13</v>
      </c>
      <c r="C18" s="36" t="s">
        <v>36</v>
      </c>
    </row>
    <row r="19" spans="1:3" s="5" customFormat="1" x14ac:dyDescent="0.25">
      <c r="A19" s="12" t="s">
        <v>7</v>
      </c>
      <c r="B19" s="13">
        <f>SUM(B2:B18)</f>
        <v>2140176.06</v>
      </c>
      <c r="C19" s="14"/>
    </row>
    <row r="20" spans="1:3" ht="30.75" customHeight="1" x14ac:dyDescent="0.25">
      <c r="A20" s="50" t="s">
        <v>3</v>
      </c>
      <c r="B20" s="50"/>
      <c r="C20" s="50"/>
    </row>
    <row r="21" spans="1:3" s="4" customFormat="1" x14ac:dyDescent="0.25">
      <c r="A21" s="37">
        <v>45232</v>
      </c>
      <c r="B21" s="38">
        <v>4541</v>
      </c>
      <c r="C21" s="44" t="s">
        <v>50</v>
      </c>
    </row>
    <row r="22" spans="1:3" s="4" customFormat="1" x14ac:dyDescent="0.25">
      <c r="A22" s="37">
        <v>45234</v>
      </c>
      <c r="B22" s="38">
        <v>3520</v>
      </c>
      <c r="C22" s="44" t="s">
        <v>50</v>
      </c>
    </row>
    <row r="23" spans="1:3" s="4" customFormat="1" x14ac:dyDescent="0.25">
      <c r="A23" s="37">
        <v>45236</v>
      </c>
      <c r="B23" s="38">
        <v>3950</v>
      </c>
      <c r="C23" s="44" t="s">
        <v>50</v>
      </c>
    </row>
    <row r="24" spans="1:3" s="4" customFormat="1" x14ac:dyDescent="0.25">
      <c r="A24" s="37">
        <v>45237</v>
      </c>
      <c r="B24" s="38">
        <v>28688</v>
      </c>
      <c r="C24" s="43" t="s">
        <v>51</v>
      </c>
    </row>
    <row r="25" spans="1:3" s="4" customFormat="1" x14ac:dyDescent="0.25">
      <c r="A25" s="37">
        <v>45237</v>
      </c>
      <c r="B25" s="38">
        <v>38251</v>
      </c>
      <c r="C25" s="43" t="s">
        <v>51</v>
      </c>
    </row>
    <row r="26" spans="1:3" s="4" customFormat="1" x14ac:dyDescent="0.25">
      <c r="A26" s="37">
        <v>45238</v>
      </c>
      <c r="B26" s="38">
        <v>36359</v>
      </c>
      <c r="C26" s="44" t="s">
        <v>50</v>
      </c>
    </row>
    <row r="27" spans="1:3" s="4" customFormat="1" x14ac:dyDescent="0.25">
      <c r="A27" s="37">
        <v>45241</v>
      </c>
      <c r="B27" s="38">
        <v>2950</v>
      </c>
      <c r="C27" s="44" t="s">
        <v>50</v>
      </c>
    </row>
    <row r="28" spans="1:3" s="4" customFormat="1" x14ac:dyDescent="0.25">
      <c r="A28" s="37">
        <v>45243</v>
      </c>
      <c r="B28" s="38">
        <v>16800</v>
      </c>
      <c r="C28" s="43" t="s">
        <v>52</v>
      </c>
    </row>
    <row r="29" spans="1:3" s="4" customFormat="1" x14ac:dyDescent="0.25">
      <c r="A29" s="37">
        <v>45243</v>
      </c>
      <c r="B29" s="38">
        <v>13525</v>
      </c>
      <c r="C29" s="44" t="s">
        <v>50</v>
      </c>
    </row>
    <row r="30" spans="1:3" s="4" customFormat="1" x14ac:dyDescent="0.25">
      <c r="A30" s="37">
        <v>45245</v>
      </c>
      <c r="B30" s="38">
        <v>1502.4</v>
      </c>
      <c r="C30" s="44" t="s">
        <v>53</v>
      </c>
    </row>
    <row r="31" spans="1:3" s="4" customFormat="1" x14ac:dyDescent="0.25">
      <c r="A31" s="37">
        <v>45246</v>
      </c>
      <c r="B31" s="38">
        <v>3536</v>
      </c>
      <c r="C31" s="44" t="s">
        <v>50</v>
      </c>
    </row>
    <row r="32" spans="1:3" s="4" customFormat="1" x14ac:dyDescent="0.25">
      <c r="A32" s="37">
        <v>45246</v>
      </c>
      <c r="B32" s="38">
        <v>3248</v>
      </c>
      <c r="C32" s="44" t="s">
        <v>50</v>
      </c>
    </row>
    <row r="33" spans="1:3" s="4" customFormat="1" x14ac:dyDescent="0.25">
      <c r="A33" s="37">
        <v>45251</v>
      </c>
      <c r="B33" s="38">
        <v>2200</v>
      </c>
      <c r="C33" s="44" t="s">
        <v>50</v>
      </c>
    </row>
    <row r="34" spans="1:3" s="4" customFormat="1" x14ac:dyDescent="0.25">
      <c r="A34" s="37">
        <v>45251</v>
      </c>
      <c r="B34" s="38">
        <v>4740</v>
      </c>
      <c r="C34" s="44" t="s">
        <v>50</v>
      </c>
    </row>
    <row r="35" spans="1:3" s="4" customFormat="1" x14ac:dyDescent="0.25">
      <c r="A35" s="37">
        <v>45252</v>
      </c>
      <c r="B35" s="38">
        <v>2647</v>
      </c>
      <c r="C35" s="44" t="s">
        <v>50</v>
      </c>
    </row>
    <row r="36" spans="1:3" s="4" customFormat="1" x14ac:dyDescent="0.25">
      <c r="A36" s="37">
        <v>45253</v>
      </c>
      <c r="B36" s="38">
        <v>7057.5</v>
      </c>
      <c r="C36" s="44" t="s">
        <v>50</v>
      </c>
    </row>
    <row r="37" spans="1:3" s="4" customFormat="1" x14ac:dyDescent="0.25">
      <c r="A37" s="37">
        <v>45254</v>
      </c>
      <c r="B37" s="38">
        <v>128755.52</v>
      </c>
      <c r="C37" s="43" t="s">
        <v>54</v>
      </c>
    </row>
    <row r="38" spans="1:3" s="4" customFormat="1" x14ac:dyDescent="0.25">
      <c r="A38" s="37">
        <v>45254</v>
      </c>
      <c r="B38" s="38">
        <v>175840</v>
      </c>
      <c r="C38" s="43" t="s">
        <v>55</v>
      </c>
    </row>
    <row r="39" spans="1:3" s="4" customFormat="1" x14ac:dyDescent="0.25">
      <c r="A39" s="37">
        <v>45255</v>
      </c>
      <c r="B39" s="38">
        <v>26217</v>
      </c>
      <c r="C39" s="44" t="s">
        <v>50</v>
      </c>
    </row>
    <row r="40" spans="1:3" s="4" customFormat="1" x14ac:dyDescent="0.25">
      <c r="A40" s="37">
        <v>45255</v>
      </c>
      <c r="B40" s="38">
        <v>3944</v>
      </c>
      <c r="C40" s="44" t="s">
        <v>50</v>
      </c>
    </row>
    <row r="41" spans="1:3" s="4" customFormat="1" x14ac:dyDescent="0.25">
      <c r="A41" s="37">
        <v>45257</v>
      </c>
      <c r="B41" s="38">
        <v>829</v>
      </c>
      <c r="C41" s="44" t="s">
        <v>53</v>
      </c>
    </row>
    <row r="42" spans="1:3" s="4" customFormat="1" x14ac:dyDescent="0.25">
      <c r="A42" s="15" t="s">
        <v>7</v>
      </c>
      <c r="B42" s="16">
        <f>SUM(B21:B41)</f>
        <v>509100.42</v>
      </c>
      <c r="C42" s="17"/>
    </row>
    <row r="43" spans="1:3" ht="30" customHeight="1" x14ac:dyDescent="0.25">
      <c r="A43" s="50" t="s">
        <v>4</v>
      </c>
      <c r="B43" s="50"/>
      <c r="C43" s="50"/>
    </row>
    <row r="44" spans="1:3" s="5" customFormat="1" x14ac:dyDescent="0.25">
      <c r="A44" s="37">
        <v>45232</v>
      </c>
      <c r="B44" s="38">
        <v>43507</v>
      </c>
      <c r="C44" s="43" t="s">
        <v>56</v>
      </c>
    </row>
    <row r="45" spans="1:3" s="5" customFormat="1" x14ac:dyDescent="0.25">
      <c r="A45" s="37">
        <v>45238</v>
      </c>
      <c r="B45" s="38">
        <v>1199</v>
      </c>
      <c r="C45" s="44" t="s">
        <v>57</v>
      </c>
    </row>
    <row r="46" spans="1:3" s="5" customFormat="1" x14ac:dyDescent="0.25">
      <c r="A46" s="37">
        <v>45239</v>
      </c>
      <c r="B46" s="38">
        <v>1667</v>
      </c>
      <c r="C46" s="43" t="s">
        <v>58</v>
      </c>
    </row>
    <row r="47" spans="1:3" s="5" customFormat="1" x14ac:dyDescent="0.25">
      <c r="A47" s="37">
        <v>45240</v>
      </c>
      <c r="B47" s="38">
        <v>3000</v>
      </c>
      <c r="C47" s="43" t="s">
        <v>59</v>
      </c>
    </row>
    <row r="48" spans="1:3" s="5" customFormat="1" x14ac:dyDescent="0.25">
      <c r="A48" s="37">
        <v>45240</v>
      </c>
      <c r="B48" s="38">
        <v>4034</v>
      </c>
      <c r="C48" s="43" t="s">
        <v>60</v>
      </c>
    </row>
    <row r="49" spans="1:3" s="5" customFormat="1" x14ac:dyDescent="0.25">
      <c r="A49" s="37">
        <v>45243</v>
      </c>
      <c r="B49" s="38">
        <v>5237</v>
      </c>
      <c r="C49" s="43" t="s">
        <v>61</v>
      </c>
    </row>
    <row r="50" spans="1:3" s="5" customFormat="1" x14ac:dyDescent="0.25">
      <c r="A50" s="37">
        <v>45244</v>
      </c>
      <c r="B50" s="38">
        <v>20650</v>
      </c>
      <c r="C50" s="44" t="s">
        <v>62</v>
      </c>
    </row>
    <row r="51" spans="1:3" s="5" customFormat="1" x14ac:dyDescent="0.25">
      <c r="A51" s="37">
        <v>45251</v>
      </c>
      <c r="B51" s="38">
        <v>165000</v>
      </c>
      <c r="C51" s="43" t="s">
        <v>63</v>
      </c>
    </row>
    <row r="52" spans="1:3" s="5" customFormat="1" x14ac:dyDescent="0.25">
      <c r="A52" s="37">
        <v>45252</v>
      </c>
      <c r="B52" s="38">
        <v>29538.03</v>
      </c>
      <c r="C52" s="43" t="s">
        <v>64</v>
      </c>
    </row>
    <row r="53" spans="1:3" s="5" customFormat="1" x14ac:dyDescent="0.25">
      <c r="A53" s="37">
        <v>45258</v>
      </c>
      <c r="B53" s="38">
        <v>32476.21</v>
      </c>
      <c r="C53" s="43" t="s">
        <v>46</v>
      </c>
    </row>
    <row r="54" spans="1:3" s="5" customFormat="1" x14ac:dyDescent="0.25">
      <c r="A54" s="37">
        <v>45259</v>
      </c>
      <c r="B54" s="38">
        <v>15456.56</v>
      </c>
      <c r="C54" s="43" t="s">
        <v>65</v>
      </c>
    </row>
    <row r="55" spans="1:3" s="5" customFormat="1" x14ac:dyDescent="0.25">
      <c r="A55" s="34"/>
      <c r="B55" s="35">
        <v>449261.26</v>
      </c>
      <c r="C55" s="36" t="s">
        <v>35</v>
      </c>
    </row>
    <row r="56" spans="1:3" x14ac:dyDescent="0.25">
      <c r="A56" s="34"/>
      <c r="B56" s="35">
        <v>140914.33000000002</v>
      </c>
      <c r="C56" s="36" t="s">
        <v>36</v>
      </c>
    </row>
    <row r="57" spans="1:3" x14ac:dyDescent="0.25">
      <c r="A57" s="12" t="s">
        <v>7</v>
      </c>
      <c r="B57" s="18">
        <f>SUM(B44:B56)</f>
        <v>911940.39000000013</v>
      </c>
      <c r="C57" s="19"/>
    </row>
    <row r="58" spans="1:3" ht="30" customHeight="1" x14ac:dyDescent="0.25">
      <c r="A58" s="48" t="s">
        <v>8</v>
      </c>
      <c r="B58" s="48"/>
      <c r="C58" s="48"/>
    </row>
    <row r="59" spans="1:3" x14ac:dyDescent="0.25">
      <c r="A59" s="41">
        <v>45232</v>
      </c>
      <c r="B59" s="45">
        <v>35000</v>
      </c>
      <c r="C59" s="43" t="s">
        <v>66</v>
      </c>
    </row>
    <row r="60" spans="1:3" x14ac:dyDescent="0.25">
      <c r="A60" s="41">
        <v>45232</v>
      </c>
      <c r="B60" s="45">
        <v>144150</v>
      </c>
      <c r="C60" s="43" t="s">
        <v>67</v>
      </c>
    </row>
    <row r="61" spans="1:3" x14ac:dyDescent="0.25">
      <c r="A61" s="41">
        <v>45238</v>
      </c>
      <c r="B61" s="45">
        <v>362830.87</v>
      </c>
      <c r="C61" s="43" t="s">
        <v>68</v>
      </c>
    </row>
    <row r="62" spans="1:3" x14ac:dyDescent="0.25">
      <c r="A62" s="41">
        <v>45239</v>
      </c>
      <c r="B62" s="45">
        <v>4622.8</v>
      </c>
      <c r="C62" s="43" t="s">
        <v>69</v>
      </c>
    </row>
    <row r="63" spans="1:3" x14ac:dyDescent="0.25">
      <c r="A63" s="41">
        <v>45243</v>
      </c>
      <c r="B63" s="45">
        <v>5500</v>
      </c>
      <c r="C63" s="43" t="s">
        <v>70</v>
      </c>
    </row>
    <row r="64" spans="1:3" x14ac:dyDescent="0.25">
      <c r="A64" s="41">
        <v>45244</v>
      </c>
      <c r="B64" s="45">
        <v>35000</v>
      </c>
      <c r="C64" s="43" t="s">
        <v>66</v>
      </c>
    </row>
    <row r="65" spans="1:3" x14ac:dyDescent="0.25">
      <c r="A65" s="41">
        <v>45252</v>
      </c>
      <c r="B65" s="45">
        <v>23640</v>
      </c>
      <c r="C65" s="43" t="s">
        <v>71</v>
      </c>
    </row>
    <row r="66" spans="1:3" x14ac:dyDescent="0.25">
      <c r="A66" s="41">
        <v>45254</v>
      </c>
      <c r="B66" s="45">
        <v>10000</v>
      </c>
      <c r="C66" s="43" t="s">
        <v>72</v>
      </c>
    </row>
    <row r="67" spans="1:3" x14ac:dyDescent="0.25">
      <c r="A67" s="41">
        <v>45257</v>
      </c>
      <c r="B67" s="45">
        <v>28487.46</v>
      </c>
      <c r="C67" s="43" t="s">
        <v>73</v>
      </c>
    </row>
    <row r="68" spans="1:3" x14ac:dyDescent="0.25">
      <c r="A68" s="41">
        <v>45258</v>
      </c>
      <c r="B68" s="45">
        <v>35000</v>
      </c>
      <c r="C68" s="43" t="s">
        <v>66</v>
      </c>
    </row>
    <row r="69" spans="1:3" x14ac:dyDescent="0.25">
      <c r="A69" s="41">
        <v>45258</v>
      </c>
      <c r="B69" s="45">
        <v>51477.3</v>
      </c>
      <c r="C69" s="43" t="s">
        <v>140</v>
      </c>
    </row>
    <row r="70" spans="1:3" x14ac:dyDescent="0.25">
      <c r="A70" s="41">
        <v>45259</v>
      </c>
      <c r="B70" s="45">
        <v>64</v>
      </c>
      <c r="C70" s="43" t="s">
        <v>72</v>
      </c>
    </row>
    <row r="71" spans="1:3" x14ac:dyDescent="0.25">
      <c r="A71" s="41">
        <v>45259</v>
      </c>
      <c r="B71" s="45">
        <v>5000</v>
      </c>
      <c r="C71" s="43" t="s">
        <v>74</v>
      </c>
    </row>
    <row r="72" spans="1:3" x14ac:dyDescent="0.25">
      <c r="A72" s="41">
        <v>45260</v>
      </c>
      <c r="B72" s="45">
        <v>10000</v>
      </c>
      <c r="C72" s="43" t="s">
        <v>75</v>
      </c>
    </row>
    <row r="73" spans="1:3" x14ac:dyDescent="0.25">
      <c r="A73" s="41">
        <v>45260</v>
      </c>
      <c r="B73" s="45">
        <v>18000</v>
      </c>
      <c r="C73" s="43" t="s">
        <v>76</v>
      </c>
    </row>
    <row r="74" spans="1:3" s="5" customFormat="1" x14ac:dyDescent="0.25">
      <c r="A74" s="34"/>
      <c r="B74" s="35">
        <v>1502329.75</v>
      </c>
      <c r="C74" s="36" t="s">
        <v>35</v>
      </c>
    </row>
    <row r="75" spans="1:3" x14ac:dyDescent="0.25">
      <c r="A75" s="34"/>
      <c r="B75" s="35">
        <v>393186.89</v>
      </c>
      <c r="C75" s="36" t="s">
        <v>36</v>
      </c>
    </row>
    <row r="76" spans="1:3" ht="15" customHeight="1" x14ac:dyDescent="0.25">
      <c r="A76" s="15" t="s">
        <v>7</v>
      </c>
      <c r="B76" s="16">
        <f>SUM(B59:B75)</f>
        <v>2664289.0700000003</v>
      </c>
      <c r="C76" s="17"/>
    </row>
    <row r="77" spans="1:3" s="5" customFormat="1" ht="30" customHeight="1" x14ac:dyDescent="0.25">
      <c r="A77" s="48" t="s">
        <v>5</v>
      </c>
      <c r="B77" s="48"/>
      <c r="C77" s="48"/>
    </row>
    <row r="78" spans="1:3" s="5" customFormat="1" x14ac:dyDescent="0.25">
      <c r="A78" s="37">
        <v>45231</v>
      </c>
      <c r="B78" s="38">
        <v>780</v>
      </c>
      <c r="C78" s="46" t="s">
        <v>77</v>
      </c>
    </row>
    <row r="79" spans="1:3" s="5" customFormat="1" x14ac:dyDescent="0.25">
      <c r="A79" s="37">
        <v>45231</v>
      </c>
      <c r="B79" s="38">
        <v>12991.5</v>
      </c>
      <c r="C79" s="39" t="s">
        <v>78</v>
      </c>
    </row>
    <row r="80" spans="1:3" s="5" customFormat="1" x14ac:dyDescent="0.25">
      <c r="A80" s="37">
        <v>45231</v>
      </c>
      <c r="B80" s="38">
        <v>37897</v>
      </c>
      <c r="C80" s="39" t="s">
        <v>79</v>
      </c>
    </row>
    <row r="81" spans="1:3" s="5" customFormat="1" x14ac:dyDescent="0.25">
      <c r="A81" s="37">
        <v>45231</v>
      </c>
      <c r="B81" s="38">
        <v>59160</v>
      </c>
      <c r="C81" s="39" t="s">
        <v>80</v>
      </c>
    </row>
    <row r="82" spans="1:3" s="5" customFormat="1" x14ac:dyDescent="0.25">
      <c r="A82" s="37">
        <v>45231</v>
      </c>
      <c r="B82" s="38">
        <v>190095</v>
      </c>
      <c r="C82" s="39" t="s">
        <v>81</v>
      </c>
    </row>
    <row r="83" spans="1:3" s="5" customFormat="1" x14ac:dyDescent="0.25">
      <c r="A83" s="37">
        <v>45232</v>
      </c>
      <c r="B83" s="38">
        <v>300</v>
      </c>
      <c r="C83" s="46" t="s">
        <v>82</v>
      </c>
    </row>
    <row r="84" spans="1:3" s="5" customFormat="1" x14ac:dyDescent="0.25">
      <c r="A84" s="37">
        <v>45232</v>
      </c>
      <c r="B84" s="38">
        <v>15000</v>
      </c>
      <c r="C84" s="39" t="s">
        <v>83</v>
      </c>
    </row>
    <row r="85" spans="1:3" s="5" customFormat="1" x14ac:dyDescent="0.25">
      <c r="A85" s="37">
        <v>45232</v>
      </c>
      <c r="B85" s="38">
        <v>26600</v>
      </c>
      <c r="C85" s="39" t="s">
        <v>84</v>
      </c>
    </row>
    <row r="86" spans="1:3" s="5" customFormat="1" x14ac:dyDescent="0.25">
      <c r="A86" s="37">
        <v>45233</v>
      </c>
      <c r="B86" s="38">
        <v>373</v>
      </c>
      <c r="C86" s="46" t="s">
        <v>85</v>
      </c>
    </row>
    <row r="87" spans="1:3" s="5" customFormat="1" x14ac:dyDescent="0.25">
      <c r="A87" s="37">
        <v>45233</v>
      </c>
      <c r="B87" s="38">
        <v>237150</v>
      </c>
      <c r="C87" s="39" t="s">
        <v>86</v>
      </c>
    </row>
    <row r="88" spans="1:3" s="5" customFormat="1" x14ac:dyDescent="0.25">
      <c r="A88" s="37">
        <v>45235</v>
      </c>
      <c r="B88" s="38">
        <v>425</v>
      </c>
      <c r="C88" s="46" t="s">
        <v>85</v>
      </c>
    </row>
    <row r="89" spans="1:3" s="5" customFormat="1" x14ac:dyDescent="0.25">
      <c r="A89" s="37">
        <v>45236</v>
      </c>
      <c r="B89" s="38">
        <v>3425.22</v>
      </c>
      <c r="C89" s="44" t="s">
        <v>77</v>
      </c>
    </row>
    <row r="90" spans="1:3" s="5" customFormat="1" x14ac:dyDescent="0.25">
      <c r="A90" s="37">
        <v>45237</v>
      </c>
      <c r="B90" s="38">
        <v>79.98</v>
      </c>
      <c r="C90" s="44" t="s">
        <v>77</v>
      </c>
    </row>
    <row r="91" spans="1:3" s="5" customFormat="1" x14ac:dyDescent="0.25">
      <c r="A91" s="37">
        <v>45237</v>
      </c>
      <c r="B91" s="38">
        <v>412</v>
      </c>
      <c r="C91" s="44" t="s">
        <v>85</v>
      </c>
    </row>
    <row r="92" spans="1:3" s="5" customFormat="1" x14ac:dyDescent="0.25">
      <c r="A92" s="37">
        <v>45237</v>
      </c>
      <c r="B92" s="38">
        <v>479.94</v>
      </c>
      <c r="C92" s="44" t="s">
        <v>77</v>
      </c>
    </row>
    <row r="93" spans="1:3" s="5" customFormat="1" x14ac:dyDescent="0.25">
      <c r="A93" s="37">
        <v>45237</v>
      </c>
      <c r="B93" s="38">
        <v>708</v>
      </c>
      <c r="C93" s="44" t="s">
        <v>85</v>
      </c>
    </row>
    <row r="94" spans="1:3" s="5" customFormat="1" x14ac:dyDescent="0.25">
      <c r="A94" s="37">
        <v>45237</v>
      </c>
      <c r="B94" s="38">
        <v>890</v>
      </c>
      <c r="C94" s="44" t="s">
        <v>85</v>
      </c>
    </row>
    <row r="95" spans="1:3" s="5" customFormat="1" x14ac:dyDescent="0.25">
      <c r="A95" s="37">
        <v>45237</v>
      </c>
      <c r="B95" s="38">
        <v>25000</v>
      </c>
      <c r="C95" s="43" t="s">
        <v>87</v>
      </c>
    </row>
    <row r="96" spans="1:3" s="5" customFormat="1" x14ac:dyDescent="0.25">
      <c r="A96" s="37">
        <v>45238</v>
      </c>
      <c r="B96" s="38">
        <v>18300</v>
      </c>
      <c r="C96" s="43" t="s">
        <v>88</v>
      </c>
    </row>
    <row r="97" spans="1:3" s="5" customFormat="1" x14ac:dyDescent="0.25">
      <c r="A97" s="37">
        <v>45238</v>
      </c>
      <c r="B97" s="38">
        <v>23398.87</v>
      </c>
      <c r="C97" s="43" t="s">
        <v>89</v>
      </c>
    </row>
    <row r="98" spans="1:3" s="5" customFormat="1" x14ac:dyDescent="0.25">
      <c r="A98" s="37">
        <v>45238</v>
      </c>
      <c r="B98" s="38">
        <v>103500</v>
      </c>
      <c r="C98" s="43" t="s">
        <v>90</v>
      </c>
    </row>
    <row r="99" spans="1:3" s="5" customFormat="1" x14ac:dyDescent="0.25">
      <c r="A99" s="37">
        <v>45239</v>
      </c>
      <c r="B99" s="38">
        <v>56365</v>
      </c>
      <c r="C99" s="43" t="s">
        <v>91</v>
      </c>
    </row>
    <row r="100" spans="1:3" s="5" customFormat="1" x14ac:dyDescent="0.25">
      <c r="A100" s="37">
        <v>45239</v>
      </c>
      <c r="B100" s="38">
        <v>14352</v>
      </c>
      <c r="C100" s="43" t="s">
        <v>92</v>
      </c>
    </row>
    <row r="101" spans="1:3" s="5" customFormat="1" x14ac:dyDescent="0.25">
      <c r="A101" s="37">
        <v>45239</v>
      </c>
      <c r="B101" s="38">
        <v>33545</v>
      </c>
      <c r="C101" s="43" t="s">
        <v>93</v>
      </c>
    </row>
    <row r="102" spans="1:3" s="5" customFormat="1" x14ac:dyDescent="0.25">
      <c r="A102" s="37">
        <v>45239</v>
      </c>
      <c r="B102" s="38">
        <v>37500</v>
      </c>
      <c r="C102" s="43" t="s">
        <v>94</v>
      </c>
    </row>
    <row r="103" spans="1:3" s="5" customFormat="1" x14ac:dyDescent="0.25">
      <c r="A103" s="37">
        <v>45239</v>
      </c>
      <c r="B103" s="38">
        <v>52756</v>
      </c>
      <c r="C103" s="43" t="s">
        <v>95</v>
      </c>
    </row>
    <row r="104" spans="1:3" s="5" customFormat="1" x14ac:dyDescent="0.25">
      <c r="A104" s="37">
        <v>45240</v>
      </c>
      <c r="B104" s="38">
        <v>1989</v>
      </c>
      <c r="C104" s="44" t="s">
        <v>85</v>
      </c>
    </row>
    <row r="105" spans="1:3" s="5" customFormat="1" x14ac:dyDescent="0.25">
      <c r="A105" s="37">
        <v>45240</v>
      </c>
      <c r="B105" s="38">
        <v>2300</v>
      </c>
      <c r="C105" s="44" t="s">
        <v>77</v>
      </c>
    </row>
    <row r="106" spans="1:3" s="5" customFormat="1" x14ac:dyDescent="0.25">
      <c r="A106" s="37">
        <v>45240</v>
      </c>
      <c r="B106" s="38">
        <v>10105</v>
      </c>
      <c r="C106" s="43" t="s">
        <v>96</v>
      </c>
    </row>
    <row r="107" spans="1:3" s="5" customFormat="1" x14ac:dyDescent="0.25">
      <c r="A107" s="37">
        <v>45240</v>
      </c>
      <c r="B107" s="38">
        <v>10105</v>
      </c>
      <c r="C107" s="43" t="s">
        <v>97</v>
      </c>
    </row>
    <row r="108" spans="1:3" s="5" customFormat="1" x14ac:dyDescent="0.25">
      <c r="A108" s="37">
        <v>45240</v>
      </c>
      <c r="B108" s="38">
        <v>60000</v>
      </c>
      <c r="C108" s="43" t="s">
        <v>98</v>
      </c>
    </row>
    <row r="109" spans="1:3" s="5" customFormat="1" x14ac:dyDescent="0.25">
      <c r="A109" s="37">
        <v>45240</v>
      </c>
      <c r="B109" s="38">
        <v>10650</v>
      </c>
      <c r="C109" s="43" t="s">
        <v>99</v>
      </c>
    </row>
    <row r="110" spans="1:3" s="5" customFormat="1" x14ac:dyDescent="0.25">
      <c r="A110" s="37">
        <v>45240</v>
      </c>
      <c r="B110" s="38">
        <v>58000</v>
      </c>
      <c r="C110" s="43" t="s">
        <v>100</v>
      </c>
    </row>
    <row r="111" spans="1:3" s="5" customFormat="1" x14ac:dyDescent="0.25">
      <c r="A111" s="37">
        <v>45240</v>
      </c>
      <c r="B111" s="38">
        <v>74200</v>
      </c>
      <c r="C111" s="43" t="s">
        <v>101</v>
      </c>
    </row>
    <row r="112" spans="1:3" s="5" customFormat="1" x14ac:dyDescent="0.25">
      <c r="A112" s="37">
        <v>45240</v>
      </c>
      <c r="B112" s="38">
        <v>19200</v>
      </c>
      <c r="C112" s="43" t="s">
        <v>102</v>
      </c>
    </row>
    <row r="113" spans="1:3" s="5" customFormat="1" x14ac:dyDescent="0.25">
      <c r="A113" s="37">
        <v>45241</v>
      </c>
      <c r="B113" s="38">
        <v>4329</v>
      </c>
      <c r="C113" s="44" t="s">
        <v>85</v>
      </c>
    </row>
    <row r="114" spans="1:3" s="5" customFormat="1" x14ac:dyDescent="0.25">
      <c r="A114" s="37">
        <v>45243</v>
      </c>
      <c r="B114" s="38">
        <v>189</v>
      </c>
      <c r="C114" s="44" t="s">
        <v>85</v>
      </c>
    </row>
    <row r="115" spans="1:3" s="5" customFormat="1" x14ac:dyDescent="0.25">
      <c r="A115" s="37">
        <v>45243</v>
      </c>
      <c r="B115" s="38">
        <v>975.42</v>
      </c>
      <c r="C115" s="44" t="s">
        <v>77</v>
      </c>
    </row>
    <row r="116" spans="1:3" s="5" customFormat="1" x14ac:dyDescent="0.25">
      <c r="A116" s="37">
        <v>45243</v>
      </c>
      <c r="B116" s="38">
        <v>1774.85</v>
      </c>
      <c r="C116" s="44" t="s">
        <v>77</v>
      </c>
    </row>
    <row r="117" spans="1:3" s="5" customFormat="1" x14ac:dyDescent="0.25">
      <c r="A117" s="37">
        <v>45243</v>
      </c>
      <c r="B117" s="38">
        <v>2058</v>
      </c>
      <c r="C117" s="44" t="s">
        <v>103</v>
      </c>
    </row>
    <row r="118" spans="1:3" s="5" customFormat="1" x14ac:dyDescent="0.25">
      <c r="A118" s="37">
        <v>45243</v>
      </c>
      <c r="B118" s="38">
        <v>20000</v>
      </c>
      <c r="C118" s="43" t="s">
        <v>104</v>
      </c>
    </row>
    <row r="119" spans="1:3" s="5" customFormat="1" x14ac:dyDescent="0.25">
      <c r="A119" s="37">
        <v>45243</v>
      </c>
      <c r="B119" s="38">
        <v>57000</v>
      </c>
      <c r="C119" s="43" t="s">
        <v>105</v>
      </c>
    </row>
    <row r="120" spans="1:3" s="5" customFormat="1" x14ac:dyDescent="0.25">
      <c r="A120" s="37">
        <v>45243</v>
      </c>
      <c r="B120" s="38">
        <v>39100</v>
      </c>
      <c r="C120" s="43" t="s">
        <v>106</v>
      </c>
    </row>
    <row r="121" spans="1:3" s="5" customFormat="1" x14ac:dyDescent="0.25">
      <c r="A121" s="37">
        <v>45244</v>
      </c>
      <c r="B121" s="38">
        <v>400</v>
      </c>
      <c r="C121" s="44" t="s">
        <v>85</v>
      </c>
    </row>
    <row r="122" spans="1:3" s="5" customFormat="1" x14ac:dyDescent="0.25">
      <c r="A122" s="37">
        <v>45244</v>
      </c>
      <c r="B122" s="38">
        <v>52365</v>
      </c>
      <c r="C122" s="43" t="s">
        <v>107</v>
      </c>
    </row>
    <row r="123" spans="1:3" s="5" customFormat="1" x14ac:dyDescent="0.25">
      <c r="A123" s="37">
        <v>45245</v>
      </c>
      <c r="B123" s="38">
        <v>60900</v>
      </c>
      <c r="C123" s="43" t="s">
        <v>108</v>
      </c>
    </row>
    <row r="124" spans="1:3" s="5" customFormat="1" x14ac:dyDescent="0.25">
      <c r="A124" s="37">
        <v>45246</v>
      </c>
      <c r="B124" s="38">
        <v>10000</v>
      </c>
      <c r="C124" s="43" t="s">
        <v>109</v>
      </c>
    </row>
    <row r="125" spans="1:3" s="5" customFormat="1" x14ac:dyDescent="0.25">
      <c r="A125" s="37">
        <v>45246</v>
      </c>
      <c r="B125" s="38">
        <v>115200</v>
      </c>
      <c r="C125" s="43" t="s">
        <v>110</v>
      </c>
    </row>
    <row r="126" spans="1:3" s="5" customFormat="1" x14ac:dyDescent="0.25">
      <c r="A126" s="37">
        <v>45247</v>
      </c>
      <c r="B126" s="38">
        <v>100050</v>
      </c>
      <c r="C126" s="43" t="s">
        <v>111</v>
      </c>
    </row>
    <row r="127" spans="1:3" s="5" customFormat="1" x14ac:dyDescent="0.25">
      <c r="A127" s="37">
        <v>45250</v>
      </c>
      <c r="B127" s="38">
        <v>7200</v>
      </c>
      <c r="C127" s="43" t="s">
        <v>112</v>
      </c>
    </row>
    <row r="128" spans="1:3" s="5" customFormat="1" x14ac:dyDescent="0.25">
      <c r="A128" s="37">
        <v>45250</v>
      </c>
      <c r="B128" s="38">
        <v>20000</v>
      </c>
      <c r="C128" s="43" t="s">
        <v>113</v>
      </c>
    </row>
    <row r="129" spans="1:3" s="5" customFormat="1" x14ac:dyDescent="0.25">
      <c r="A129" s="37">
        <v>45250</v>
      </c>
      <c r="B129" s="38">
        <v>25000</v>
      </c>
      <c r="C129" s="43" t="s">
        <v>114</v>
      </c>
    </row>
    <row r="130" spans="1:3" s="5" customFormat="1" x14ac:dyDescent="0.25">
      <c r="A130" s="37">
        <v>45251</v>
      </c>
      <c r="B130" s="38">
        <v>52070</v>
      </c>
      <c r="C130" s="43" t="s">
        <v>115</v>
      </c>
    </row>
    <row r="131" spans="1:3" s="5" customFormat="1" x14ac:dyDescent="0.25">
      <c r="A131" s="37">
        <v>45254</v>
      </c>
      <c r="B131" s="38">
        <v>53000</v>
      </c>
      <c r="C131" s="43" t="s">
        <v>116</v>
      </c>
    </row>
    <row r="132" spans="1:3" s="5" customFormat="1" x14ac:dyDescent="0.25">
      <c r="A132" s="37">
        <v>45258</v>
      </c>
      <c r="B132" s="38">
        <v>80000</v>
      </c>
      <c r="C132" s="43" t="s">
        <v>117</v>
      </c>
    </row>
    <row r="133" spans="1:3" s="5" customFormat="1" x14ac:dyDescent="0.25">
      <c r="A133" s="37">
        <v>45258</v>
      </c>
      <c r="B133" s="38">
        <v>9384</v>
      </c>
      <c r="C133" s="43" t="s">
        <v>118</v>
      </c>
    </row>
    <row r="134" spans="1:3" s="5" customFormat="1" x14ac:dyDescent="0.25">
      <c r="A134" s="37">
        <v>45258</v>
      </c>
      <c r="B134" s="38">
        <v>1867</v>
      </c>
      <c r="C134" s="43" t="s">
        <v>119</v>
      </c>
    </row>
    <row r="135" spans="1:3" s="5" customFormat="1" x14ac:dyDescent="0.25">
      <c r="A135" s="37">
        <v>45259</v>
      </c>
      <c r="B135" s="38">
        <v>3405</v>
      </c>
      <c r="C135" s="43" t="s">
        <v>119</v>
      </c>
    </row>
    <row r="136" spans="1:3" s="5" customFormat="1" x14ac:dyDescent="0.25">
      <c r="A136" s="37">
        <v>45260</v>
      </c>
      <c r="B136" s="38">
        <v>12000</v>
      </c>
      <c r="C136" s="43" t="s">
        <v>87</v>
      </c>
    </row>
    <row r="137" spans="1:3" s="5" customFormat="1" x14ac:dyDescent="0.25">
      <c r="A137" s="37">
        <v>45260</v>
      </c>
      <c r="B137" s="38">
        <v>47600</v>
      </c>
      <c r="C137" s="43" t="s">
        <v>120</v>
      </c>
    </row>
    <row r="138" spans="1:3" s="5" customFormat="1" x14ac:dyDescent="0.25">
      <c r="A138" s="37">
        <v>45260</v>
      </c>
      <c r="B138" s="38">
        <v>21277</v>
      </c>
      <c r="C138" s="43" t="s">
        <v>121</v>
      </c>
    </row>
    <row r="139" spans="1:3" s="5" customFormat="1" x14ac:dyDescent="0.25">
      <c r="A139" s="37">
        <v>45260</v>
      </c>
      <c r="B139" s="38">
        <v>28697</v>
      </c>
      <c r="C139" s="43" t="s">
        <v>122</v>
      </c>
    </row>
    <row r="140" spans="1:3" s="5" customFormat="1" x14ac:dyDescent="0.25">
      <c r="A140" s="37">
        <v>45260</v>
      </c>
      <c r="B140" s="38">
        <v>71512.5</v>
      </c>
      <c r="C140" s="43" t="s">
        <v>123</v>
      </c>
    </row>
    <row r="141" spans="1:3" s="5" customFormat="1" x14ac:dyDescent="0.25">
      <c r="A141" s="34"/>
      <c r="B141" s="35">
        <v>489694.81</v>
      </c>
      <c r="C141" s="36" t="s">
        <v>35</v>
      </c>
    </row>
    <row r="142" spans="1:3" s="5" customFormat="1" x14ac:dyDescent="0.25">
      <c r="A142" s="34"/>
      <c r="B142" s="35">
        <v>247129.32</v>
      </c>
      <c r="C142" s="36" t="s">
        <v>36</v>
      </c>
    </row>
    <row r="143" spans="1:3" s="5" customFormat="1" x14ac:dyDescent="0.25">
      <c r="A143" s="12" t="s">
        <v>7</v>
      </c>
      <c r="B143" s="13">
        <f>SUM(B78:B142)</f>
        <v>2832210.4099999997</v>
      </c>
      <c r="C143" s="14"/>
    </row>
    <row r="144" spans="1:3" s="5" customFormat="1" ht="30" customHeight="1" x14ac:dyDescent="0.25">
      <c r="A144" s="48" t="s">
        <v>6</v>
      </c>
      <c r="B144" s="48"/>
      <c r="C144" s="48"/>
    </row>
    <row r="145" spans="1:4" s="5" customFormat="1" x14ac:dyDescent="0.25">
      <c r="A145" s="37">
        <v>45245</v>
      </c>
      <c r="B145" s="38">
        <v>77291</v>
      </c>
      <c r="C145" s="39" t="s">
        <v>124</v>
      </c>
    </row>
    <row r="146" spans="1:4" s="5" customFormat="1" x14ac:dyDescent="0.25">
      <c r="A146" s="37">
        <v>45245</v>
      </c>
      <c r="B146" s="38">
        <v>13286</v>
      </c>
      <c r="C146" s="39" t="s">
        <v>125</v>
      </c>
    </row>
    <row r="147" spans="1:4" s="5" customFormat="1" x14ac:dyDescent="0.25">
      <c r="A147" s="37">
        <v>45252</v>
      </c>
      <c r="B147" s="38">
        <v>3000</v>
      </c>
      <c r="C147" s="39" t="s">
        <v>126</v>
      </c>
    </row>
    <row r="148" spans="1:4" s="5" customFormat="1" x14ac:dyDescent="0.25">
      <c r="A148" s="37">
        <v>45252</v>
      </c>
      <c r="B148" s="38">
        <v>80000</v>
      </c>
      <c r="C148" s="39" t="s">
        <v>127</v>
      </c>
    </row>
    <row r="149" spans="1:4" s="5" customFormat="1" x14ac:dyDescent="0.25">
      <c r="A149" s="34"/>
      <c r="B149" s="35">
        <v>70534.03</v>
      </c>
      <c r="C149" s="36" t="s">
        <v>35</v>
      </c>
    </row>
    <row r="150" spans="1:4" s="5" customFormat="1" x14ac:dyDescent="0.25">
      <c r="A150" s="34"/>
      <c r="B150" s="35">
        <v>41579.19</v>
      </c>
      <c r="C150" s="36" t="s">
        <v>36</v>
      </c>
      <c r="D150" s="33"/>
    </row>
    <row r="151" spans="1:4" s="5" customFormat="1" x14ac:dyDescent="0.2">
      <c r="A151" s="20" t="s">
        <v>7</v>
      </c>
      <c r="B151" s="21">
        <f>SUM(B145:B150)</f>
        <v>285690.21999999997</v>
      </c>
      <c r="C151" s="22"/>
    </row>
    <row r="152" spans="1:4" s="5" customFormat="1" ht="15" customHeight="1" x14ac:dyDescent="0.25">
      <c r="A152" s="49" t="s">
        <v>9</v>
      </c>
      <c r="B152" s="48"/>
      <c r="C152" s="48"/>
    </row>
    <row r="153" spans="1:4" s="5" customFormat="1" x14ac:dyDescent="0.25">
      <c r="A153" s="47">
        <v>45232</v>
      </c>
      <c r="B153" s="42">
        <v>6424</v>
      </c>
      <c r="C153" s="39" t="s">
        <v>128</v>
      </c>
    </row>
    <row r="154" spans="1:4" x14ac:dyDescent="0.25">
      <c r="A154" s="47">
        <v>45237</v>
      </c>
      <c r="B154" s="42">
        <v>45948</v>
      </c>
      <c r="C154" s="39" t="s">
        <v>129</v>
      </c>
    </row>
    <row r="155" spans="1:4" x14ac:dyDescent="0.25">
      <c r="A155" s="47">
        <v>45238</v>
      </c>
      <c r="B155" s="42">
        <v>2900.11</v>
      </c>
      <c r="C155" s="39" t="s">
        <v>130</v>
      </c>
    </row>
    <row r="156" spans="1:4" x14ac:dyDescent="0.25">
      <c r="A156" s="47">
        <v>45242</v>
      </c>
      <c r="B156" s="42">
        <v>300.5</v>
      </c>
      <c r="C156" s="46" t="s">
        <v>131</v>
      </c>
    </row>
    <row r="157" spans="1:4" x14ac:dyDescent="0.25">
      <c r="A157" s="47">
        <v>45243</v>
      </c>
      <c r="B157" s="42">
        <v>381</v>
      </c>
      <c r="C157" s="46" t="s">
        <v>132</v>
      </c>
    </row>
    <row r="158" spans="1:4" x14ac:dyDescent="0.25">
      <c r="A158" s="47">
        <v>45243</v>
      </c>
      <c r="B158" s="42">
        <v>15000</v>
      </c>
      <c r="C158" s="39" t="s">
        <v>133</v>
      </c>
    </row>
    <row r="159" spans="1:4" x14ac:dyDescent="0.25">
      <c r="A159" s="47">
        <v>45243</v>
      </c>
      <c r="B159" s="42">
        <v>70000</v>
      </c>
      <c r="C159" s="43" t="s">
        <v>134</v>
      </c>
    </row>
    <row r="160" spans="1:4" x14ac:dyDescent="0.25">
      <c r="A160" s="47">
        <v>45245</v>
      </c>
      <c r="B160" s="42">
        <v>857</v>
      </c>
      <c r="C160" s="44" t="s">
        <v>132</v>
      </c>
    </row>
    <row r="161" spans="1:3" x14ac:dyDescent="0.25">
      <c r="A161" s="47">
        <v>45245</v>
      </c>
      <c r="B161" s="42">
        <v>191</v>
      </c>
      <c r="C161" s="44" t="s">
        <v>132</v>
      </c>
    </row>
    <row r="162" spans="1:3" x14ac:dyDescent="0.25">
      <c r="A162" s="47">
        <v>45245</v>
      </c>
      <c r="B162" s="42">
        <v>5000</v>
      </c>
      <c r="C162" s="43" t="s">
        <v>135</v>
      </c>
    </row>
    <row r="163" spans="1:3" x14ac:dyDescent="0.25">
      <c r="A163" s="47">
        <v>45246</v>
      </c>
      <c r="B163" s="42">
        <v>443</v>
      </c>
      <c r="C163" s="44" t="s">
        <v>132</v>
      </c>
    </row>
    <row r="164" spans="1:3" x14ac:dyDescent="0.25">
      <c r="A164" s="47">
        <v>45247</v>
      </c>
      <c r="B164" s="42">
        <v>367</v>
      </c>
      <c r="C164" s="44" t="s">
        <v>132</v>
      </c>
    </row>
    <row r="165" spans="1:3" x14ac:dyDescent="0.25">
      <c r="A165" s="47">
        <v>45247</v>
      </c>
      <c r="B165" s="42">
        <v>910</v>
      </c>
      <c r="C165" s="44" t="s">
        <v>132</v>
      </c>
    </row>
    <row r="166" spans="1:3" x14ac:dyDescent="0.25">
      <c r="A166" s="47">
        <v>45251</v>
      </c>
      <c r="B166" s="42">
        <v>32090</v>
      </c>
      <c r="C166" s="43" t="s">
        <v>136</v>
      </c>
    </row>
    <row r="167" spans="1:3" x14ac:dyDescent="0.25">
      <c r="A167" s="47">
        <v>45251</v>
      </c>
      <c r="B167" s="42">
        <v>7514.33</v>
      </c>
      <c r="C167" s="43" t="s">
        <v>137</v>
      </c>
    </row>
    <row r="168" spans="1:3" x14ac:dyDescent="0.25">
      <c r="A168" s="47">
        <v>45251</v>
      </c>
      <c r="B168" s="42">
        <v>5524.98</v>
      </c>
      <c r="C168" s="43" t="s">
        <v>138</v>
      </c>
    </row>
    <row r="169" spans="1:3" x14ac:dyDescent="0.25">
      <c r="A169" s="47">
        <v>45254</v>
      </c>
      <c r="B169" s="42">
        <v>32</v>
      </c>
      <c r="C169" s="44" t="s">
        <v>131</v>
      </c>
    </row>
    <row r="170" spans="1:3" x14ac:dyDescent="0.25">
      <c r="A170" s="47">
        <v>45260</v>
      </c>
      <c r="B170" s="42">
        <v>71000</v>
      </c>
      <c r="C170" s="43" t="s">
        <v>139</v>
      </c>
    </row>
    <row r="171" spans="1:3" x14ac:dyDescent="0.25">
      <c r="A171" s="34"/>
      <c r="B171" s="35">
        <v>21193.62</v>
      </c>
      <c r="C171" s="36" t="s">
        <v>37</v>
      </c>
    </row>
    <row r="172" spans="1:3" x14ac:dyDescent="0.25">
      <c r="A172" s="34"/>
      <c r="B172" s="35">
        <v>1397202.61</v>
      </c>
      <c r="C172" s="36" t="s">
        <v>38</v>
      </c>
    </row>
    <row r="173" spans="1:3" x14ac:dyDescent="0.25">
      <c r="A173" s="34"/>
      <c r="B173" s="35">
        <v>376755.43</v>
      </c>
      <c r="C173" s="36" t="s">
        <v>39</v>
      </c>
    </row>
    <row r="174" spans="1:3" x14ac:dyDescent="0.25">
      <c r="A174" s="20" t="s">
        <v>7</v>
      </c>
      <c r="B174" s="23">
        <f>SUM(B153:B173)</f>
        <v>2060034.58</v>
      </c>
      <c r="C174" s="24"/>
    </row>
    <row r="175" spans="1:3" x14ac:dyDescent="0.25">
      <c r="B175" s="3"/>
    </row>
    <row r="176" spans="1:3" x14ac:dyDescent="0.25">
      <c r="A176" s="30"/>
      <c r="B176" s="31">
        <f>SUM(B19,B42,B57,B76,B143,B151,B174)</f>
        <v>11403441.15</v>
      </c>
      <c r="C176" s="32" t="s">
        <v>11</v>
      </c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</sheetData>
  <mergeCells count="7">
    <mergeCell ref="A1:C1"/>
    <mergeCell ref="A77:C77"/>
    <mergeCell ref="A152:C152"/>
    <mergeCell ref="A43:C43"/>
    <mergeCell ref="A20:C20"/>
    <mergeCell ref="A58:C58"/>
    <mergeCell ref="A144:C144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2024-04-14T17:02:54Z</dcterms:modified>
</cp:coreProperties>
</file>