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по месяцам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4" i="6" l="1"/>
  <c r="B88" i="6"/>
  <c r="B24" i="6"/>
  <c r="B114" i="6"/>
  <c r="B47" i="6"/>
  <c r="B152" i="6"/>
  <c r="B128" i="6"/>
  <c r="B123" i="6"/>
  <c r="A21" i="14" l="1"/>
</calcChain>
</file>

<file path=xl/sharedStrings.xml><?xml version="1.0" encoding="utf-8"?>
<sst xmlns="http://schemas.openxmlformats.org/spreadsheetml/2006/main" count="313" uniqueCount="143">
  <si>
    <t>Сумма</t>
  </si>
  <si>
    <t>Благотворительный сервис Mos.ru</t>
  </si>
  <si>
    <t>Проект Добро Mail.ru</t>
  </si>
  <si>
    <t xml:space="preserve">Онлайн-платформа помощи животным Teddy Food </t>
  </si>
  <si>
    <t>Благотворительное мобильное приложение Tooba</t>
  </si>
  <si>
    <t>Благотворительный аукцион Meet For Charity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</si>
  <si>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</si>
  <si>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</si>
  <si>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сайт фонда (платежная система CloudPayments)</t>
  </si>
  <si>
    <t>Частные пожертвования, СМС на номер 3434</t>
  </si>
  <si>
    <t>Проект "Активный гражданин"</t>
  </si>
  <si>
    <t>Выплата процентов банком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</si>
  <si>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</si>
  <si>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</si>
  <si>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</si>
  <si>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</si>
  <si>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</si>
  <si>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r>
      <t xml:space="preserve">Программа "Содействие волонтерам и приютам"
</t>
    </r>
    <r>
      <rPr>
        <i/>
        <sz val="11"/>
        <color indexed="8"/>
        <rFont val="Times New Roman"/>
        <family val="1"/>
        <charset val="204"/>
      </rPr>
      <t>оказание материальной помощи благотворительным организациям и волонтерам, на попечении которых находятся бездомные животные</t>
    </r>
  </si>
  <si>
    <t>Проекты благотворительного фонда "Нужна помощь"</t>
  </si>
  <si>
    <t>Договоры, муниципальные контракты на оказание услуг</t>
  </si>
  <si>
    <t>Итого</t>
  </si>
  <si>
    <t>Проект "Выбираем вместе"</t>
  </si>
  <si>
    <t>Гранты, субсидии</t>
  </si>
  <si>
    <t>Социальный проект Яндекс "Помощь рядом"</t>
  </si>
  <si>
    <t>Частные пожертвования, Кэшбоксы</t>
  </si>
  <si>
    <t>Сервис для благотворительности СберВместе</t>
  </si>
  <si>
    <t>Пожертвования от коммерческих организаций</t>
  </si>
  <si>
    <t>Итого поступило денежных средств за месяц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</si>
  <si>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</si>
  <si>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</si>
  <si>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комиссия банка за рассчетно-кассовое обслуживание</t>
  </si>
  <si>
    <t>оплата труда, сотрудники, занятые в реализации благотворительных программ</t>
  </si>
  <si>
    <t>налоги и взносы с фонда оплаты труда, сотрудники, занятые в реализации благотворительных программ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</si>
  <si>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</si>
  <si>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</si>
  <si>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Итого произведено расходов за месяц</t>
  </si>
  <si>
    <t>06.12.2022</t>
  </si>
  <si>
    <t>услуги связи (АТС)</t>
  </si>
  <si>
    <t>07.12.2022</t>
  </si>
  <si>
    <t>доставка воды</t>
  </si>
  <si>
    <t>канцелярские товары, расходные материалы для офисной техники</t>
  </si>
  <si>
    <t>почтовые расходы</t>
  </si>
  <si>
    <t>12.12.2022</t>
  </si>
  <si>
    <t>программа для ЭВМ</t>
  </si>
  <si>
    <t>права на использование программного обеспечения</t>
  </si>
  <si>
    <t>14.12.2022</t>
  </si>
  <si>
    <t>15.12.2022</t>
  </si>
  <si>
    <t>аренда помещения</t>
  </si>
  <si>
    <t>16.12.2022</t>
  </si>
  <si>
    <t>20.12.2022</t>
  </si>
  <si>
    <t>услуги по проведению аудита бухгалтерской отчетности</t>
  </si>
  <si>
    <t>услуги по созданию web-страницы</t>
  </si>
  <si>
    <t>21.12.2022</t>
  </si>
  <si>
    <t xml:space="preserve">информационные услуги </t>
  </si>
  <si>
    <t>24.12.2022</t>
  </si>
  <si>
    <t>28.12.2022</t>
  </si>
  <si>
    <t>услуги доставки грузов</t>
  </si>
  <si>
    <t>30.12.2022</t>
  </si>
  <si>
    <t>услуги связи (интернет)</t>
  </si>
  <si>
    <t>03.12.2022</t>
  </si>
  <si>
    <t>строительные материалы</t>
  </si>
  <si>
    <t>04.12.2022</t>
  </si>
  <si>
    <t>05.12.2022</t>
  </si>
  <si>
    <t>услуги чистки снега снегоуборочной техникой</t>
  </si>
  <si>
    <t>строительные работы</t>
  </si>
  <si>
    <t>08.12.2022</t>
  </si>
  <si>
    <t>09.12.2022</t>
  </si>
  <si>
    <t>коммунальные платежи (электроэнергия)</t>
  </si>
  <si>
    <t>10.12.2022</t>
  </si>
  <si>
    <t>13.12.2022</t>
  </si>
  <si>
    <t>аренда земельного участка</t>
  </si>
  <si>
    <t>19.12.2022</t>
  </si>
  <si>
    <t>22.12.2022</t>
  </si>
  <si>
    <t>23.12.2022</t>
  </si>
  <si>
    <t>26.12.2022</t>
  </si>
  <si>
    <t>двери</t>
  </si>
  <si>
    <t>27.12.2022</t>
  </si>
  <si>
    <t>29.12.2022</t>
  </si>
  <si>
    <t>31.12.2022</t>
  </si>
  <si>
    <t>комиссия за заключение контракта на электронной площадке</t>
  </si>
  <si>
    <t>запчасти, ремонт автомобиля</t>
  </si>
  <si>
    <t>запчасти, ремонт и техническое обслуживание автомобилей</t>
  </si>
  <si>
    <t>бензин, дизель для заправки автомобилей</t>
  </si>
  <si>
    <t>услуги третьих лиц по содержанию животных</t>
  </si>
  <si>
    <t>платежи в бюджет</t>
  </si>
  <si>
    <t>ветеринарные препараты (Телазол), проект Кошачи дом</t>
  </si>
  <si>
    <t>запчасти, ремонт и техническое обслуживание автомобиля</t>
  </si>
  <si>
    <t>услуги по отлову кошек, обследованию подвалов домов, попадающих под снос по программе реновации</t>
  </si>
  <si>
    <t>услуга по организации доставки груза</t>
  </si>
  <si>
    <t>двери, проект Кошачий дом</t>
  </si>
  <si>
    <t>ветеринарные препараты (Телазол, вакцины)</t>
  </si>
  <si>
    <t>оказание ветеринарных услуг, СББЖ Солнечногорск</t>
  </si>
  <si>
    <t>оказание юридической помощи</t>
  </si>
  <si>
    <t>проезд по платным участкам автомобильных дорог</t>
  </si>
  <si>
    <t>печать баннера</t>
  </si>
  <si>
    <t>аренда склада, обеспечительный платеж</t>
  </si>
  <si>
    <t>аренда склада, декабрь-январь</t>
  </si>
  <si>
    <t>01.12.2022</t>
  </si>
  <si>
    <t>услуги перевозки корма</t>
  </si>
  <si>
    <t>вывоз мусора</t>
  </si>
  <si>
    <t>аренда контейнера для сбора мусора</t>
  </si>
  <si>
    <t>обогреватели</t>
  </si>
  <si>
    <t>мебель для общежития</t>
  </si>
  <si>
    <t>чистка снега снегоуборочной техникой</t>
  </si>
  <si>
    <t>сено в тюках</t>
  </si>
  <si>
    <t>хозяйственные товары</t>
  </si>
  <si>
    <t>корм для собак</t>
  </si>
  <si>
    <t>PR-поддержка акции #Санта для хвоста</t>
  </si>
  <si>
    <t>услуги доставки корма</t>
  </si>
  <si>
    <t>услуги фотосъемки животных</t>
  </si>
  <si>
    <t>расходные материалы для уборки, чистящие средства</t>
  </si>
  <si>
    <t>мебель и бытовые принадлежности для общежития</t>
  </si>
  <si>
    <t>ветеринарные препараты</t>
  </si>
  <si>
    <t>лабораторные исследования, лаборатория Неовет</t>
  </si>
  <si>
    <t>оказание ветеринарных услуг, СББЖ ЗелАО</t>
  </si>
  <si>
    <t>прием врача, анализы (собака Найда, клиника Медвет)</t>
  </si>
  <si>
    <t>услуги перевозки животных</t>
  </si>
  <si>
    <t>лекарственные препараты</t>
  </si>
  <si>
    <t>оказание ветеринарных услуг (кошка Лея, клиника Белый клык)</t>
  </si>
  <si>
    <t>оказание ветеринарных услуг (собака Мухтар, клиника Белый клык)</t>
  </si>
  <si>
    <t>оказание ветеринарных услуг (собака Софа, клиника Белый клык)</t>
  </si>
  <si>
    <t>оказание ветеринарных услуг (собака Гуччи, клиника Белый клык)</t>
  </si>
  <si>
    <t>оказание ветеринарных услуг (собака Бонд, клиника Белый клык)</t>
  </si>
  <si>
    <t>оказание ветеринарных услуг (собака Лаки, клиника Белый клык)</t>
  </si>
  <si>
    <t>оказание ветеринарных услуг (кошка Фур, клиника Белый клык)</t>
  </si>
  <si>
    <t>оказание ветеринарных услуг (собака Люся, клиника Белый клык)</t>
  </si>
  <si>
    <t>оказание ветеринарных услуг (собака Аля, клиника Белый клык)</t>
  </si>
  <si>
    <t>оказание ветеринарных услуг (собака Алабай, клиника Белый клык)</t>
  </si>
  <si>
    <t>оказание ветеринарных услуг (кошка Венера, клиника Белый клык)</t>
  </si>
  <si>
    <t>оказание ветеринарных услуг (кот Сэм, клиника Белый клык)</t>
  </si>
  <si>
    <t>оказание ветеринарных услуг (собака Рыжуля, клиника Белый клык)</t>
  </si>
  <si>
    <t>оказание ветеринарных услуг (кот Сметан, клиника Белый клык)</t>
  </si>
  <si>
    <t>оказание ветеринарных услуг (собака Мия, клиника Белый клык)</t>
  </si>
  <si>
    <t>оказание ветеринарных услуг (собака Роза, клиника Белый клык)</t>
  </si>
  <si>
    <t>оказание ветеринарных услуг (собака Найда, клиника Белый клык)</t>
  </si>
  <si>
    <t>оказание ветеринарных услуг (собака Дэн, клиника Белый клык)</t>
  </si>
  <si>
    <t>оказание ветеринарных услуг (кот Тоша, клиника Белый клык)</t>
  </si>
  <si>
    <t>оказание ветеринарных услуг (собака Дон, клиника Белый клык)</t>
  </si>
  <si>
    <t>услуги доставки</t>
  </si>
  <si>
    <t>сувенирная продукция</t>
  </si>
  <si>
    <t>проезд в транспорте</t>
  </si>
  <si>
    <t>печать листовок</t>
  </si>
  <si>
    <t>организация питания волонтеров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</si>
</sst>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Fill="0" applyProtection="0"/>
  </cellStyleXfs>
  <cellXfs count="42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4" fontId="1" fillId="2" borderId="2" xfId="0" applyNumberFormat="1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vertical="center"/>
    </xf>
    <xf numFmtId="14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9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4" fontId="8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4" fontId="2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4" fontId="1" fillId="2" borderId="4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1"/>
  <sheetViews>
    <sheetView tabSelected="1" workbookViewId="0">
      <selection activeCell="D1" sqref="D1"/>
    </sheetView>
  </sheetViews>
  <sheetFormatPr defaultRowHeight="15" x14ac:dyDescent="0.25"/>
  <cols>
    <col min="1" max="1" width="25.7109375" style="15" customWidth="1"/>
    <col min="2" max="2" width="100.7109375" style="11" customWidth="1"/>
    <col min="3" max="3" width="9.140625" style="12"/>
    <col min="4" max="230" width="9.140625" style="13"/>
    <col min="231" max="231" width="100.7109375" style="13" customWidth="1"/>
    <col min="232" max="244" width="25.7109375" style="13" customWidth="1"/>
    <col min="245" max="486" width="9.140625" style="13"/>
    <col min="487" max="487" width="100.7109375" style="13" customWidth="1"/>
    <col min="488" max="500" width="25.7109375" style="13" customWidth="1"/>
    <col min="501" max="742" width="9.140625" style="13"/>
    <col min="743" max="743" width="100.7109375" style="13" customWidth="1"/>
    <col min="744" max="756" width="25.7109375" style="13" customWidth="1"/>
    <col min="757" max="998" width="9.140625" style="13"/>
    <col min="999" max="999" width="100.7109375" style="13" customWidth="1"/>
    <col min="1000" max="1012" width="25.7109375" style="13" customWidth="1"/>
    <col min="1013" max="1254" width="9.140625" style="13"/>
    <col min="1255" max="1255" width="100.7109375" style="13" customWidth="1"/>
    <col min="1256" max="1268" width="25.7109375" style="13" customWidth="1"/>
    <col min="1269" max="1510" width="9.140625" style="13"/>
    <col min="1511" max="1511" width="100.7109375" style="13" customWidth="1"/>
    <col min="1512" max="1524" width="25.7109375" style="13" customWidth="1"/>
    <col min="1525" max="1766" width="9.140625" style="13"/>
    <col min="1767" max="1767" width="100.7109375" style="13" customWidth="1"/>
    <col min="1768" max="1780" width="25.7109375" style="13" customWidth="1"/>
    <col min="1781" max="2022" width="9.140625" style="13"/>
    <col min="2023" max="2023" width="100.7109375" style="13" customWidth="1"/>
    <col min="2024" max="2036" width="25.7109375" style="13" customWidth="1"/>
    <col min="2037" max="2278" width="9.140625" style="13"/>
    <col min="2279" max="2279" width="100.7109375" style="13" customWidth="1"/>
    <col min="2280" max="2292" width="25.7109375" style="13" customWidth="1"/>
    <col min="2293" max="2534" width="9.140625" style="13"/>
    <col min="2535" max="2535" width="100.7109375" style="13" customWidth="1"/>
    <col min="2536" max="2548" width="25.7109375" style="13" customWidth="1"/>
    <col min="2549" max="2790" width="9.140625" style="13"/>
    <col min="2791" max="2791" width="100.7109375" style="13" customWidth="1"/>
    <col min="2792" max="2804" width="25.7109375" style="13" customWidth="1"/>
    <col min="2805" max="3046" width="9.140625" style="13"/>
    <col min="3047" max="3047" width="100.7109375" style="13" customWidth="1"/>
    <col min="3048" max="3060" width="25.7109375" style="13" customWidth="1"/>
    <col min="3061" max="3302" width="9.140625" style="13"/>
    <col min="3303" max="3303" width="100.7109375" style="13" customWidth="1"/>
    <col min="3304" max="3316" width="25.7109375" style="13" customWidth="1"/>
    <col min="3317" max="3558" width="9.140625" style="13"/>
    <col min="3559" max="3559" width="100.7109375" style="13" customWidth="1"/>
    <col min="3560" max="3572" width="25.7109375" style="13" customWidth="1"/>
    <col min="3573" max="3814" width="9.140625" style="13"/>
    <col min="3815" max="3815" width="100.7109375" style="13" customWidth="1"/>
    <col min="3816" max="3828" width="25.7109375" style="13" customWidth="1"/>
    <col min="3829" max="4070" width="9.140625" style="13"/>
    <col min="4071" max="4071" width="100.7109375" style="13" customWidth="1"/>
    <col min="4072" max="4084" width="25.7109375" style="13" customWidth="1"/>
    <col min="4085" max="4326" width="9.140625" style="13"/>
    <col min="4327" max="4327" width="100.7109375" style="13" customWidth="1"/>
    <col min="4328" max="4340" width="25.7109375" style="13" customWidth="1"/>
    <col min="4341" max="4582" width="9.140625" style="13"/>
    <col min="4583" max="4583" width="100.7109375" style="13" customWidth="1"/>
    <col min="4584" max="4596" width="25.7109375" style="13" customWidth="1"/>
    <col min="4597" max="4838" width="9.140625" style="13"/>
    <col min="4839" max="4839" width="100.7109375" style="13" customWidth="1"/>
    <col min="4840" max="4852" width="25.7109375" style="13" customWidth="1"/>
    <col min="4853" max="5094" width="9.140625" style="13"/>
    <col min="5095" max="5095" width="100.7109375" style="13" customWidth="1"/>
    <col min="5096" max="5108" width="25.7109375" style="13" customWidth="1"/>
    <col min="5109" max="5350" width="9.140625" style="13"/>
    <col min="5351" max="5351" width="100.7109375" style="13" customWidth="1"/>
    <col min="5352" max="5364" width="25.7109375" style="13" customWidth="1"/>
    <col min="5365" max="5606" width="9.140625" style="13"/>
    <col min="5607" max="5607" width="100.7109375" style="13" customWidth="1"/>
    <col min="5608" max="5620" width="25.7109375" style="13" customWidth="1"/>
    <col min="5621" max="5862" width="9.140625" style="13"/>
    <col min="5863" max="5863" width="100.7109375" style="13" customWidth="1"/>
    <col min="5864" max="5876" width="25.7109375" style="13" customWidth="1"/>
    <col min="5877" max="6118" width="9.140625" style="13"/>
    <col min="6119" max="6119" width="100.7109375" style="13" customWidth="1"/>
    <col min="6120" max="6132" width="25.7109375" style="13" customWidth="1"/>
    <col min="6133" max="6374" width="9.140625" style="13"/>
    <col min="6375" max="6375" width="100.7109375" style="13" customWidth="1"/>
    <col min="6376" max="6388" width="25.7109375" style="13" customWidth="1"/>
    <col min="6389" max="6630" width="9.140625" style="13"/>
    <col min="6631" max="6631" width="100.7109375" style="13" customWidth="1"/>
    <col min="6632" max="6644" width="25.7109375" style="13" customWidth="1"/>
    <col min="6645" max="6886" width="9.140625" style="13"/>
    <col min="6887" max="6887" width="100.7109375" style="13" customWidth="1"/>
    <col min="6888" max="6900" width="25.7109375" style="13" customWidth="1"/>
    <col min="6901" max="7142" width="9.140625" style="13"/>
    <col min="7143" max="7143" width="100.7109375" style="13" customWidth="1"/>
    <col min="7144" max="7156" width="25.7109375" style="13" customWidth="1"/>
    <col min="7157" max="7398" width="9.140625" style="13"/>
    <col min="7399" max="7399" width="100.7109375" style="13" customWidth="1"/>
    <col min="7400" max="7412" width="25.7109375" style="13" customWidth="1"/>
    <col min="7413" max="7654" width="9.140625" style="13"/>
    <col min="7655" max="7655" width="100.7109375" style="13" customWidth="1"/>
    <col min="7656" max="7668" width="25.7109375" style="13" customWidth="1"/>
    <col min="7669" max="7910" width="9.140625" style="13"/>
    <col min="7911" max="7911" width="100.7109375" style="13" customWidth="1"/>
    <col min="7912" max="7924" width="25.7109375" style="13" customWidth="1"/>
    <col min="7925" max="8166" width="9.140625" style="13"/>
    <col min="8167" max="8167" width="100.7109375" style="13" customWidth="1"/>
    <col min="8168" max="8180" width="25.7109375" style="13" customWidth="1"/>
    <col min="8181" max="8422" width="9.140625" style="13"/>
    <col min="8423" max="8423" width="100.7109375" style="13" customWidth="1"/>
    <col min="8424" max="8436" width="25.7109375" style="13" customWidth="1"/>
    <col min="8437" max="8678" width="9.140625" style="13"/>
    <col min="8679" max="8679" width="100.7109375" style="13" customWidth="1"/>
    <col min="8680" max="8692" width="25.7109375" style="13" customWidth="1"/>
    <col min="8693" max="8934" width="9.140625" style="13"/>
    <col min="8935" max="8935" width="100.7109375" style="13" customWidth="1"/>
    <col min="8936" max="8948" width="25.7109375" style="13" customWidth="1"/>
    <col min="8949" max="9190" width="9.140625" style="13"/>
    <col min="9191" max="9191" width="100.7109375" style="13" customWidth="1"/>
    <col min="9192" max="9204" width="25.7109375" style="13" customWidth="1"/>
    <col min="9205" max="9446" width="9.140625" style="13"/>
    <col min="9447" max="9447" width="100.7109375" style="13" customWidth="1"/>
    <col min="9448" max="9460" width="25.7109375" style="13" customWidth="1"/>
    <col min="9461" max="9702" width="9.140625" style="13"/>
    <col min="9703" max="9703" width="100.7109375" style="13" customWidth="1"/>
    <col min="9704" max="9716" width="25.7109375" style="13" customWidth="1"/>
    <col min="9717" max="9958" width="9.140625" style="13"/>
    <col min="9959" max="9959" width="100.7109375" style="13" customWidth="1"/>
    <col min="9960" max="9972" width="25.7109375" style="13" customWidth="1"/>
    <col min="9973" max="10214" width="9.140625" style="13"/>
    <col min="10215" max="10215" width="100.7109375" style="13" customWidth="1"/>
    <col min="10216" max="10228" width="25.7109375" style="13" customWidth="1"/>
    <col min="10229" max="10470" width="9.140625" style="13"/>
    <col min="10471" max="10471" width="100.7109375" style="13" customWidth="1"/>
    <col min="10472" max="10484" width="25.7109375" style="13" customWidth="1"/>
    <col min="10485" max="10726" width="9.140625" style="13"/>
    <col min="10727" max="10727" width="100.7109375" style="13" customWidth="1"/>
    <col min="10728" max="10740" width="25.7109375" style="13" customWidth="1"/>
    <col min="10741" max="10982" width="9.140625" style="13"/>
    <col min="10983" max="10983" width="100.7109375" style="13" customWidth="1"/>
    <col min="10984" max="10996" width="25.7109375" style="13" customWidth="1"/>
    <col min="10997" max="11238" width="9.140625" style="13"/>
    <col min="11239" max="11239" width="100.7109375" style="13" customWidth="1"/>
    <col min="11240" max="11252" width="25.7109375" style="13" customWidth="1"/>
    <col min="11253" max="11494" width="9.140625" style="13"/>
    <col min="11495" max="11495" width="100.7109375" style="13" customWidth="1"/>
    <col min="11496" max="11508" width="25.7109375" style="13" customWidth="1"/>
    <col min="11509" max="11750" width="9.140625" style="13"/>
    <col min="11751" max="11751" width="100.7109375" style="13" customWidth="1"/>
    <col min="11752" max="11764" width="25.7109375" style="13" customWidth="1"/>
    <col min="11765" max="12006" width="9.140625" style="13"/>
    <col min="12007" max="12007" width="100.7109375" style="13" customWidth="1"/>
    <col min="12008" max="12020" width="25.7109375" style="13" customWidth="1"/>
    <col min="12021" max="12262" width="9.140625" style="13"/>
    <col min="12263" max="12263" width="100.7109375" style="13" customWidth="1"/>
    <col min="12264" max="12276" width="25.7109375" style="13" customWidth="1"/>
    <col min="12277" max="12518" width="9.140625" style="13"/>
    <col min="12519" max="12519" width="100.7109375" style="13" customWidth="1"/>
    <col min="12520" max="12532" width="25.7109375" style="13" customWidth="1"/>
    <col min="12533" max="12774" width="9.140625" style="13"/>
    <col min="12775" max="12775" width="100.7109375" style="13" customWidth="1"/>
    <col min="12776" max="12788" width="25.7109375" style="13" customWidth="1"/>
    <col min="12789" max="13030" width="9.140625" style="13"/>
    <col min="13031" max="13031" width="100.7109375" style="13" customWidth="1"/>
    <col min="13032" max="13044" width="25.7109375" style="13" customWidth="1"/>
    <col min="13045" max="13286" width="9.140625" style="13"/>
    <col min="13287" max="13287" width="100.7109375" style="13" customWidth="1"/>
    <col min="13288" max="13300" width="25.7109375" style="13" customWidth="1"/>
    <col min="13301" max="13542" width="9.140625" style="13"/>
    <col min="13543" max="13543" width="100.7109375" style="13" customWidth="1"/>
    <col min="13544" max="13556" width="25.7109375" style="13" customWidth="1"/>
    <col min="13557" max="13798" width="9.140625" style="13"/>
    <col min="13799" max="13799" width="100.7109375" style="13" customWidth="1"/>
    <col min="13800" max="13812" width="25.7109375" style="13" customWidth="1"/>
    <col min="13813" max="14054" width="9.140625" style="13"/>
    <col min="14055" max="14055" width="100.7109375" style="13" customWidth="1"/>
    <col min="14056" max="14068" width="25.7109375" style="13" customWidth="1"/>
    <col min="14069" max="14310" width="9.140625" style="13"/>
    <col min="14311" max="14311" width="100.7109375" style="13" customWidth="1"/>
    <col min="14312" max="14324" width="25.7109375" style="13" customWidth="1"/>
    <col min="14325" max="14566" width="9.140625" style="13"/>
    <col min="14567" max="14567" width="100.7109375" style="13" customWidth="1"/>
    <col min="14568" max="14580" width="25.7109375" style="13" customWidth="1"/>
    <col min="14581" max="14822" width="9.140625" style="13"/>
    <col min="14823" max="14823" width="100.7109375" style="13" customWidth="1"/>
    <col min="14824" max="14836" width="25.7109375" style="13" customWidth="1"/>
    <col min="14837" max="15078" width="9.140625" style="13"/>
    <col min="15079" max="15079" width="100.7109375" style="13" customWidth="1"/>
    <col min="15080" max="15092" width="25.7109375" style="13" customWidth="1"/>
    <col min="15093" max="15334" width="9.140625" style="13"/>
    <col min="15335" max="15335" width="100.7109375" style="13" customWidth="1"/>
    <col min="15336" max="15348" width="25.7109375" style="13" customWidth="1"/>
    <col min="15349" max="15590" width="9.140625" style="13"/>
    <col min="15591" max="15591" width="100.7109375" style="13" customWidth="1"/>
    <col min="15592" max="15604" width="25.7109375" style="13" customWidth="1"/>
    <col min="15605" max="15846" width="9.140625" style="13"/>
    <col min="15847" max="15847" width="100.7109375" style="13" customWidth="1"/>
    <col min="15848" max="15860" width="25.7109375" style="13" customWidth="1"/>
    <col min="15861" max="16102" width="9.140625" style="13"/>
    <col min="16103" max="16103" width="100.7109375" style="13" customWidth="1"/>
    <col min="16104" max="16116" width="25.7109375" style="13" customWidth="1"/>
    <col min="16117" max="16384" width="9.140625" style="13"/>
  </cols>
  <sheetData>
    <row r="1" spans="1:2" x14ac:dyDescent="0.25">
      <c r="A1" s="17" t="s">
        <v>0</v>
      </c>
      <c r="B1" s="18" t="s">
        <v>12</v>
      </c>
    </row>
    <row r="2" spans="1:2" x14ac:dyDescent="0.25">
      <c r="A2" s="8">
        <v>653718.49</v>
      </c>
      <c r="B2" s="8" t="s">
        <v>6</v>
      </c>
    </row>
    <row r="3" spans="1:2" x14ac:dyDescent="0.25">
      <c r="A3" s="8">
        <v>178635</v>
      </c>
      <c r="B3" s="8" t="s">
        <v>7</v>
      </c>
    </row>
    <row r="4" spans="1:2" x14ac:dyDescent="0.25">
      <c r="A4" s="8">
        <v>5052246.57</v>
      </c>
      <c r="B4" s="8" t="s">
        <v>8</v>
      </c>
    </row>
    <row r="5" spans="1:2" x14ac:dyDescent="0.25">
      <c r="A5" s="8">
        <v>47891.23</v>
      </c>
      <c r="B5" s="8" t="s">
        <v>9</v>
      </c>
    </row>
    <row r="6" spans="1:2" x14ac:dyDescent="0.25">
      <c r="A6" s="8">
        <v>275577.3</v>
      </c>
      <c r="B6" s="8" t="s">
        <v>24</v>
      </c>
    </row>
    <row r="7" spans="1:2" x14ac:dyDescent="0.25">
      <c r="A7" s="8">
        <v>1146960</v>
      </c>
      <c r="B7" s="8" t="s">
        <v>26</v>
      </c>
    </row>
    <row r="8" spans="1:2" x14ac:dyDescent="0.25">
      <c r="A8" s="8">
        <v>247371</v>
      </c>
      <c r="B8" s="8" t="s">
        <v>1</v>
      </c>
    </row>
    <row r="9" spans="1:2" x14ac:dyDescent="0.25">
      <c r="A9" s="8">
        <v>70000</v>
      </c>
      <c r="B9" s="8" t="s">
        <v>10</v>
      </c>
    </row>
    <row r="10" spans="1:2" x14ac:dyDescent="0.25">
      <c r="A10" s="8">
        <v>121000</v>
      </c>
      <c r="B10" s="8" t="s">
        <v>21</v>
      </c>
    </row>
    <row r="11" spans="1:2" x14ac:dyDescent="0.25">
      <c r="A11" s="8">
        <v>78128.399999999994</v>
      </c>
      <c r="B11" s="8" t="s">
        <v>4</v>
      </c>
    </row>
    <row r="12" spans="1:2" x14ac:dyDescent="0.25">
      <c r="A12" s="8">
        <v>22908</v>
      </c>
      <c r="B12" s="8" t="s">
        <v>3</v>
      </c>
    </row>
    <row r="13" spans="1:2" x14ac:dyDescent="0.25">
      <c r="A13" s="8">
        <v>291750</v>
      </c>
      <c r="B13" s="8" t="s">
        <v>5</v>
      </c>
    </row>
    <row r="14" spans="1:2" x14ac:dyDescent="0.25">
      <c r="A14" s="8">
        <v>1585000</v>
      </c>
      <c r="B14" s="8" t="s">
        <v>23</v>
      </c>
    </row>
    <row r="15" spans="1:2" x14ac:dyDescent="0.25">
      <c r="A15" s="8">
        <v>265967.12</v>
      </c>
      <c r="B15" s="8" t="s">
        <v>25</v>
      </c>
    </row>
    <row r="16" spans="1:2" x14ac:dyDescent="0.25">
      <c r="A16" s="8">
        <v>231653</v>
      </c>
      <c r="B16" s="8" t="s">
        <v>2</v>
      </c>
    </row>
    <row r="17" spans="1:2" x14ac:dyDescent="0.25">
      <c r="A17" s="8">
        <v>153396.68</v>
      </c>
      <c r="B17" s="8" t="s">
        <v>18</v>
      </c>
    </row>
    <row r="18" spans="1:2" x14ac:dyDescent="0.25">
      <c r="A18" s="8">
        <v>7247715</v>
      </c>
      <c r="B18" s="8" t="s">
        <v>22</v>
      </c>
    </row>
    <row r="19" spans="1:2" x14ac:dyDescent="0.25">
      <c r="A19" s="14">
        <v>2457248.42</v>
      </c>
      <c r="B19" s="9" t="s">
        <v>19</v>
      </c>
    </row>
    <row r="20" spans="1:2" x14ac:dyDescent="0.25">
      <c r="A20" s="14">
        <v>150490.92000000001</v>
      </c>
      <c r="B20" s="9" t="s">
        <v>11</v>
      </c>
    </row>
    <row r="21" spans="1:2" x14ac:dyDescent="0.25">
      <c r="A21" s="17">
        <f>SUM(A2:A20)</f>
        <v>20277657.130000003</v>
      </c>
      <c r="B21" s="18" t="s">
        <v>27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161"/>
  <sheetViews>
    <sheetView zoomScaleNormal="100" workbookViewId="0">
      <selection activeCell="E1" sqref="E1"/>
    </sheetView>
  </sheetViews>
  <sheetFormatPr defaultRowHeight="15" x14ac:dyDescent="0.25"/>
  <cols>
    <col min="1" max="1" width="15.7109375" style="35" customWidth="1"/>
    <col min="2" max="2" width="15.7109375" style="2" customWidth="1"/>
    <col min="3" max="3" width="120" style="1" customWidth="1"/>
    <col min="5" max="16384" width="9.140625" style="1"/>
  </cols>
  <sheetData>
    <row r="1" spans="1:3" s="7" customFormat="1" ht="30" customHeight="1" x14ac:dyDescent="0.25">
      <c r="A1" s="39" t="s">
        <v>13</v>
      </c>
      <c r="B1" s="39"/>
      <c r="C1" s="39"/>
    </row>
    <row r="2" spans="1:3" s="6" customFormat="1" x14ac:dyDescent="0.25">
      <c r="A2" s="19" t="s">
        <v>97</v>
      </c>
      <c r="B2" s="20">
        <v>83000</v>
      </c>
      <c r="C2" s="21" t="s">
        <v>98</v>
      </c>
    </row>
    <row r="3" spans="1:3" s="6" customFormat="1" x14ac:dyDescent="0.25">
      <c r="A3" s="21" t="s">
        <v>36</v>
      </c>
      <c r="B3" s="20">
        <v>89000</v>
      </c>
      <c r="C3" s="21" t="s">
        <v>98</v>
      </c>
    </row>
    <row r="4" spans="1:3" s="6" customFormat="1" x14ac:dyDescent="0.25">
      <c r="A4" s="21" t="s">
        <v>36</v>
      </c>
      <c r="B4" s="20">
        <v>38807.040000000001</v>
      </c>
      <c r="C4" s="21" t="s">
        <v>99</v>
      </c>
    </row>
    <row r="5" spans="1:3" s="6" customFormat="1" x14ac:dyDescent="0.25">
      <c r="A5" s="21" t="s">
        <v>36</v>
      </c>
      <c r="B5" s="20">
        <v>2888.8</v>
      </c>
      <c r="C5" s="21" t="s">
        <v>100</v>
      </c>
    </row>
    <row r="6" spans="1:3" s="6" customFormat="1" x14ac:dyDescent="0.25">
      <c r="A6" s="21" t="s">
        <v>65</v>
      </c>
      <c r="B6" s="20">
        <v>13427.68</v>
      </c>
      <c r="C6" s="21" t="s">
        <v>99</v>
      </c>
    </row>
    <row r="7" spans="1:3" s="6" customFormat="1" x14ac:dyDescent="0.25">
      <c r="A7" s="21" t="s">
        <v>65</v>
      </c>
      <c r="B7" s="20">
        <v>107240</v>
      </c>
      <c r="C7" s="21" t="s">
        <v>101</v>
      </c>
    </row>
    <row r="8" spans="1:3" s="6" customFormat="1" x14ac:dyDescent="0.25">
      <c r="A8" s="21" t="s">
        <v>42</v>
      </c>
      <c r="B8" s="20">
        <v>75037</v>
      </c>
      <c r="C8" s="21" t="s">
        <v>70</v>
      </c>
    </row>
    <row r="9" spans="1:3" s="6" customFormat="1" x14ac:dyDescent="0.25">
      <c r="A9" s="21" t="s">
        <v>42</v>
      </c>
      <c r="B9" s="20">
        <v>294522.3</v>
      </c>
      <c r="C9" s="21" t="s">
        <v>102</v>
      </c>
    </row>
    <row r="10" spans="1:3" s="6" customFormat="1" x14ac:dyDescent="0.25">
      <c r="A10" s="21" t="s">
        <v>45</v>
      </c>
      <c r="B10" s="20">
        <v>20000</v>
      </c>
      <c r="C10" s="21" t="s">
        <v>103</v>
      </c>
    </row>
    <row r="11" spans="1:3" s="6" customFormat="1" x14ac:dyDescent="0.25">
      <c r="A11" s="21" t="s">
        <v>46</v>
      </c>
      <c r="B11" s="20">
        <v>29040</v>
      </c>
      <c r="C11" s="21" t="s">
        <v>104</v>
      </c>
    </row>
    <row r="12" spans="1:3" s="6" customFormat="1" x14ac:dyDescent="0.25">
      <c r="A12" s="21" t="s">
        <v>71</v>
      </c>
      <c r="B12" s="20">
        <v>20000</v>
      </c>
      <c r="C12" s="21" t="s">
        <v>103</v>
      </c>
    </row>
    <row r="13" spans="1:3" s="6" customFormat="1" x14ac:dyDescent="0.25">
      <c r="A13" s="21" t="s">
        <v>71</v>
      </c>
      <c r="B13" s="20">
        <v>890</v>
      </c>
      <c r="C13" s="21" t="s">
        <v>105</v>
      </c>
    </row>
    <row r="14" spans="1:3" s="6" customFormat="1" x14ac:dyDescent="0.25">
      <c r="A14" s="21" t="s">
        <v>49</v>
      </c>
      <c r="B14" s="20">
        <v>557.98</v>
      </c>
      <c r="C14" s="21" t="s">
        <v>105</v>
      </c>
    </row>
    <row r="15" spans="1:3" s="6" customFormat="1" x14ac:dyDescent="0.25">
      <c r="A15" s="21" t="s">
        <v>52</v>
      </c>
      <c r="B15" s="20">
        <v>10109</v>
      </c>
      <c r="C15" s="21" t="s">
        <v>106</v>
      </c>
    </row>
    <row r="16" spans="1:3" s="6" customFormat="1" x14ac:dyDescent="0.25">
      <c r="A16" s="21" t="s">
        <v>72</v>
      </c>
      <c r="B16" s="20">
        <v>75038</v>
      </c>
      <c r="C16" s="21" t="s">
        <v>70</v>
      </c>
    </row>
    <row r="17" spans="1:3" s="6" customFormat="1" x14ac:dyDescent="0.25">
      <c r="A17" s="21" t="s">
        <v>73</v>
      </c>
      <c r="B17" s="20">
        <v>22000</v>
      </c>
      <c r="C17" s="21" t="s">
        <v>98</v>
      </c>
    </row>
    <row r="18" spans="1:3" s="6" customFormat="1" x14ac:dyDescent="0.25">
      <c r="A18" s="21" t="s">
        <v>74</v>
      </c>
      <c r="B18" s="20">
        <v>128900</v>
      </c>
      <c r="C18" s="21" t="s">
        <v>107</v>
      </c>
    </row>
    <row r="19" spans="1:3" s="6" customFormat="1" x14ac:dyDescent="0.25">
      <c r="A19" s="21" t="s">
        <v>76</v>
      </c>
      <c r="B19" s="20">
        <v>1000</v>
      </c>
      <c r="C19" s="21" t="s">
        <v>108</v>
      </c>
    </row>
    <row r="20" spans="1:3" s="6" customFormat="1" x14ac:dyDescent="0.25">
      <c r="A20" s="21" t="s">
        <v>55</v>
      </c>
      <c r="B20" s="20">
        <v>32000</v>
      </c>
      <c r="C20" s="21" t="s">
        <v>109</v>
      </c>
    </row>
    <row r="21" spans="1:3" s="6" customFormat="1" x14ac:dyDescent="0.25">
      <c r="A21" s="21" t="s">
        <v>77</v>
      </c>
      <c r="B21" s="20">
        <v>150075</v>
      </c>
      <c r="C21" s="21" t="s">
        <v>70</v>
      </c>
    </row>
    <row r="22" spans="1:3" s="6" customFormat="1" x14ac:dyDescent="0.25">
      <c r="A22" s="21" t="s">
        <v>77</v>
      </c>
      <c r="B22" s="20">
        <v>303008.8</v>
      </c>
      <c r="C22" s="21" t="s">
        <v>110</v>
      </c>
    </row>
    <row r="23" spans="1:3" s="5" customFormat="1" x14ac:dyDescent="0.25">
      <c r="A23" s="21" t="s">
        <v>57</v>
      </c>
      <c r="B23" s="20">
        <v>58345</v>
      </c>
      <c r="C23" s="21" t="s">
        <v>111</v>
      </c>
    </row>
    <row r="24" spans="1:3" s="5" customFormat="1" x14ac:dyDescent="0.25">
      <c r="A24" s="10" t="s">
        <v>20</v>
      </c>
      <c r="B24" s="22">
        <f>SUM(B2:B23)</f>
        <v>1554886.6</v>
      </c>
      <c r="C24" s="23"/>
    </row>
    <row r="25" spans="1:3" ht="30.75" customHeight="1" x14ac:dyDescent="0.25">
      <c r="A25" s="40" t="s">
        <v>14</v>
      </c>
      <c r="B25" s="40"/>
      <c r="C25" s="40"/>
    </row>
    <row r="26" spans="1:3" s="4" customFormat="1" x14ac:dyDescent="0.25">
      <c r="A26" s="21" t="s">
        <v>59</v>
      </c>
      <c r="B26" s="20">
        <v>3580</v>
      </c>
      <c r="C26" s="21" t="s">
        <v>60</v>
      </c>
    </row>
    <row r="27" spans="1:3" s="4" customFormat="1" x14ac:dyDescent="0.25">
      <c r="A27" s="21" t="s">
        <v>61</v>
      </c>
      <c r="B27" s="20">
        <v>1196</v>
      </c>
      <c r="C27" s="21" t="s">
        <v>60</v>
      </c>
    </row>
    <row r="28" spans="1:3" s="4" customFormat="1" x14ac:dyDescent="0.25">
      <c r="A28" s="21" t="s">
        <v>62</v>
      </c>
      <c r="B28" s="20">
        <v>1638</v>
      </c>
      <c r="C28" s="21" t="s">
        <v>60</v>
      </c>
    </row>
    <row r="29" spans="1:3" s="4" customFormat="1" x14ac:dyDescent="0.25">
      <c r="A29" s="21" t="s">
        <v>36</v>
      </c>
      <c r="B29" s="20">
        <v>20000</v>
      </c>
      <c r="C29" s="21" t="s">
        <v>63</v>
      </c>
    </row>
    <row r="30" spans="1:3" s="4" customFormat="1" x14ac:dyDescent="0.25">
      <c r="A30" s="21" t="s">
        <v>36</v>
      </c>
      <c r="B30" s="20">
        <v>359865</v>
      </c>
      <c r="C30" s="21" t="s">
        <v>64</v>
      </c>
    </row>
    <row r="31" spans="1:3" s="4" customFormat="1" x14ac:dyDescent="0.25">
      <c r="A31" s="21" t="s">
        <v>65</v>
      </c>
      <c r="B31" s="20">
        <v>2840</v>
      </c>
      <c r="C31" s="21" t="s">
        <v>60</v>
      </c>
    </row>
    <row r="32" spans="1:3" s="4" customFormat="1" x14ac:dyDescent="0.25">
      <c r="A32" s="21" t="s">
        <v>66</v>
      </c>
      <c r="B32" s="20">
        <v>136530.16</v>
      </c>
      <c r="C32" s="21" t="s">
        <v>67</v>
      </c>
    </row>
    <row r="33" spans="1:3" s="4" customFormat="1" x14ac:dyDescent="0.25">
      <c r="A33" s="21" t="s">
        <v>68</v>
      </c>
      <c r="B33" s="20">
        <v>5200</v>
      </c>
      <c r="C33" s="21" t="s">
        <v>60</v>
      </c>
    </row>
    <row r="34" spans="1:3" s="4" customFormat="1" x14ac:dyDescent="0.25">
      <c r="A34" s="21" t="s">
        <v>69</v>
      </c>
      <c r="B34" s="20">
        <v>6520</v>
      </c>
      <c r="C34" s="21" t="s">
        <v>70</v>
      </c>
    </row>
    <row r="35" spans="1:3" s="4" customFormat="1" x14ac:dyDescent="0.25">
      <c r="A35" s="21" t="s">
        <v>69</v>
      </c>
      <c r="B35" s="20">
        <v>3250</v>
      </c>
      <c r="C35" s="21" t="s">
        <v>60</v>
      </c>
    </row>
    <row r="36" spans="1:3" s="4" customFormat="1" x14ac:dyDescent="0.25">
      <c r="A36" s="21" t="s">
        <v>45</v>
      </c>
      <c r="B36" s="20">
        <v>23535.200000000001</v>
      </c>
      <c r="C36" s="21" t="s">
        <v>60</v>
      </c>
    </row>
    <row r="37" spans="1:3" s="4" customFormat="1" x14ac:dyDescent="0.25">
      <c r="A37" s="21" t="s">
        <v>71</v>
      </c>
      <c r="B37" s="20">
        <v>182381.16</v>
      </c>
      <c r="C37" s="21" t="s">
        <v>67</v>
      </c>
    </row>
    <row r="38" spans="1:3" s="4" customFormat="1" x14ac:dyDescent="0.25">
      <c r="A38" s="21" t="s">
        <v>72</v>
      </c>
      <c r="B38" s="20">
        <v>2300</v>
      </c>
      <c r="C38" s="21" t="s">
        <v>60</v>
      </c>
    </row>
    <row r="39" spans="1:3" s="4" customFormat="1" x14ac:dyDescent="0.25">
      <c r="A39" s="21" t="s">
        <v>73</v>
      </c>
      <c r="B39" s="20">
        <v>33692</v>
      </c>
      <c r="C39" s="21" t="s">
        <v>60</v>
      </c>
    </row>
    <row r="40" spans="1:3" s="4" customFormat="1" x14ac:dyDescent="0.25">
      <c r="A40" s="21" t="s">
        <v>54</v>
      </c>
      <c r="B40" s="20">
        <v>1995</v>
      </c>
      <c r="C40" s="21" t="s">
        <v>60</v>
      </c>
    </row>
    <row r="41" spans="1:3" s="4" customFormat="1" x14ac:dyDescent="0.25">
      <c r="A41" s="21" t="s">
        <v>74</v>
      </c>
      <c r="B41" s="20">
        <v>79000</v>
      </c>
      <c r="C41" s="21" t="s">
        <v>75</v>
      </c>
    </row>
    <row r="42" spans="1:3" s="4" customFormat="1" x14ac:dyDescent="0.25">
      <c r="A42" s="21" t="s">
        <v>76</v>
      </c>
      <c r="B42" s="20">
        <v>374100</v>
      </c>
      <c r="C42" s="21" t="s">
        <v>70</v>
      </c>
    </row>
    <row r="43" spans="1:3" s="4" customFormat="1" x14ac:dyDescent="0.25">
      <c r="A43" s="21" t="s">
        <v>76</v>
      </c>
      <c r="B43" s="20">
        <v>6215</v>
      </c>
      <c r="C43" s="21" t="s">
        <v>60</v>
      </c>
    </row>
    <row r="44" spans="1:3" s="4" customFormat="1" x14ac:dyDescent="0.25">
      <c r="A44" s="21" t="s">
        <v>55</v>
      </c>
      <c r="B44" s="20">
        <v>150000</v>
      </c>
      <c r="C44" s="21" t="s">
        <v>60</v>
      </c>
    </row>
    <row r="45" spans="1:3" s="4" customFormat="1" x14ac:dyDescent="0.25">
      <c r="A45" s="21" t="s">
        <v>77</v>
      </c>
      <c r="B45" s="20">
        <v>1674</v>
      </c>
      <c r="C45" s="21" t="s">
        <v>60</v>
      </c>
    </row>
    <row r="46" spans="1:3" s="4" customFormat="1" x14ac:dyDescent="0.25">
      <c r="A46" s="21" t="s">
        <v>78</v>
      </c>
      <c r="B46" s="20">
        <v>2100</v>
      </c>
      <c r="C46" s="21" t="s">
        <v>60</v>
      </c>
    </row>
    <row r="47" spans="1:3" s="4" customFormat="1" x14ac:dyDescent="0.25">
      <c r="A47" s="24" t="s">
        <v>20</v>
      </c>
      <c r="B47" s="25">
        <f>SUM(B26:B46)</f>
        <v>1397611.52</v>
      </c>
      <c r="C47" s="26"/>
    </row>
    <row r="48" spans="1:3" ht="30" customHeight="1" x14ac:dyDescent="0.25">
      <c r="A48" s="40" t="s">
        <v>15</v>
      </c>
      <c r="B48" s="40"/>
      <c r="C48" s="40"/>
    </row>
    <row r="49" spans="1:3" s="5" customFormat="1" x14ac:dyDescent="0.25">
      <c r="A49" s="21" t="s">
        <v>36</v>
      </c>
      <c r="B49" s="20">
        <v>24773.84</v>
      </c>
      <c r="C49" s="21" t="s">
        <v>112</v>
      </c>
    </row>
    <row r="50" spans="1:3" s="5" customFormat="1" x14ac:dyDescent="0.25">
      <c r="A50" s="21" t="s">
        <v>36</v>
      </c>
      <c r="B50" s="20">
        <v>10939.91</v>
      </c>
      <c r="C50" s="21" t="s">
        <v>112</v>
      </c>
    </row>
    <row r="51" spans="1:3" s="5" customFormat="1" x14ac:dyDescent="0.25">
      <c r="A51" s="21" t="s">
        <v>36</v>
      </c>
      <c r="B51" s="20">
        <v>1500</v>
      </c>
      <c r="C51" s="21" t="s">
        <v>113</v>
      </c>
    </row>
    <row r="52" spans="1:3" s="5" customFormat="1" x14ac:dyDescent="0.25">
      <c r="A52" s="21" t="s">
        <v>36</v>
      </c>
      <c r="B52" s="20">
        <v>1060</v>
      </c>
      <c r="C52" s="21" t="s">
        <v>114</v>
      </c>
    </row>
    <row r="53" spans="1:3" s="5" customFormat="1" x14ac:dyDescent="0.25">
      <c r="A53" s="21" t="s">
        <v>66</v>
      </c>
      <c r="B53" s="20">
        <v>24458</v>
      </c>
      <c r="C53" s="21" t="s">
        <v>115</v>
      </c>
    </row>
    <row r="54" spans="1:3" s="5" customFormat="1" x14ac:dyDescent="0.25">
      <c r="A54" s="21" t="s">
        <v>69</v>
      </c>
      <c r="B54" s="20">
        <v>6100</v>
      </c>
      <c r="C54" s="21" t="s">
        <v>116</v>
      </c>
    </row>
    <row r="55" spans="1:3" s="5" customFormat="1" x14ac:dyDescent="0.25">
      <c r="A55" s="21" t="s">
        <v>46</v>
      </c>
      <c r="B55" s="20">
        <v>30751</v>
      </c>
      <c r="C55" s="21" t="s">
        <v>117</v>
      </c>
    </row>
    <row r="56" spans="1:3" s="5" customFormat="1" x14ac:dyDescent="0.25">
      <c r="A56" s="21" t="s">
        <v>48</v>
      </c>
      <c r="B56" s="20">
        <v>96001.25</v>
      </c>
      <c r="C56" s="21" t="s">
        <v>112</v>
      </c>
    </row>
    <row r="57" spans="1:3" s="5" customFormat="1" x14ac:dyDescent="0.25">
      <c r="A57" s="21" t="s">
        <v>48</v>
      </c>
      <c r="B57" s="20">
        <v>40384.5</v>
      </c>
      <c r="C57" s="21" t="s">
        <v>112</v>
      </c>
    </row>
    <row r="58" spans="1:3" s="5" customFormat="1" x14ac:dyDescent="0.25">
      <c r="A58" s="21" t="s">
        <v>52</v>
      </c>
      <c r="B58" s="20">
        <v>12410</v>
      </c>
      <c r="C58" s="21" t="s">
        <v>118</v>
      </c>
    </row>
    <row r="59" spans="1:3" s="5" customFormat="1" x14ac:dyDescent="0.25">
      <c r="A59" s="21" t="s">
        <v>52</v>
      </c>
      <c r="B59" s="20">
        <v>34936</v>
      </c>
      <c r="C59" s="21" t="s">
        <v>118</v>
      </c>
    </row>
    <row r="60" spans="1:3" s="5" customFormat="1" x14ac:dyDescent="0.25">
      <c r="A60" s="21" t="s">
        <v>73</v>
      </c>
      <c r="B60" s="20">
        <v>73830</v>
      </c>
      <c r="C60" s="21" t="s">
        <v>117</v>
      </c>
    </row>
    <row r="61" spans="1:3" s="5" customFormat="1" x14ac:dyDescent="0.25">
      <c r="A61" s="21" t="s">
        <v>74</v>
      </c>
      <c r="B61" s="20">
        <v>2125</v>
      </c>
      <c r="C61" s="21" t="s">
        <v>119</v>
      </c>
    </row>
    <row r="62" spans="1:3" s="5" customFormat="1" x14ac:dyDescent="0.25">
      <c r="A62" s="21" t="s">
        <v>74</v>
      </c>
      <c r="B62" s="20">
        <v>30577</v>
      </c>
      <c r="C62" s="21" t="s">
        <v>120</v>
      </c>
    </row>
    <row r="63" spans="1:3" s="5" customFormat="1" x14ac:dyDescent="0.25">
      <c r="A63" s="21" t="s">
        <v>74</v>
      </c>
      <c r="B63" s="20">
        <v>9400</v>
      </c>
      <c r="C63" s="21" t="s">
        <v>121</v>
      </c>
    </row>
    <row r="64" spans="1:3" s="5" customFormat="1" x14ac:dyDescent="0.25">
      <c r="A64" s="21" t="s">
        <v>74</v>
      </c>
      <c r="B64" s="20">
        <v>20832.5</v>
      </c>
      <c r="C64" s="21" t="s">
        <v>122</v>
      </c>
    </row>
    <row r="65" spans="1:3" s="5" customFormat="1" x14ac:dyDescent="0.25">
      <c r="A65" s="21" t="s">
        <v>74</v>
      </c>
      <c r="B65" s="20">
        <v>57610</v>
      </c>
      <c r="C65" s="21" t="s">
        <v>123</v>
      </c>
    </row>
    <row r="66" spans="1:3" s="5" customFormat="1" x14ac:dyDescent="0.25">
      <c r="A66" s="21" t="s">
        <v>74</v>
      </c>
      <c r="B66" s="20">
        <v>2550</v>
      </c>
      <c r="C66" s="21" t="s">
        <v>124</v>
      </c>
    </row>
    <row r="67" spans="1:3" s="5" customFormat="1" x14ac:dyDescent="0.25">
      <c r="A67" s="21" t="s">
        <v>74</v>
      </c>
      <c r="B67" s="20">
        <v>14712.5</v>
      </c>
      <c r="C67" s="21" t="s">
        <v>125</v>
      </c>
    </row>
    <row r="68" spans="1:3" s="5" customFormat="1" x14ac:dyDescent="0.25">
      <c r="A68" s="21" t="s">
        <v>76</v>
      </c>
      <c r="B68" s="20">
        <v>47730</v>
      </c>
      <c r="C68" s="21" t="s">
        <v>126</v>
      </c>
    </row>
    <row r="69" spans="1:3" s="5" customFormat="1" x14ac:dyDescent="0.25">
      <c r="A69" s="21" t="s">
        <v>76</v>
      </c>
      <c r="B69" s="20">
        <v>96470</v>
      </c>
      <c r="C69" s="21" t="s">
        <v>127</v>
      </c>
    </row>
    <row r="70" spans="1:3" s="5" customFormat="1" x14ac:dyDescent="0.25">
      <c r="A70" s="21" t="s">
        <v>76</v>
      </c>
      <c r="B70" s="20">
        <v>181063.5</v>
      </c>
      <c r="C70" s="21" t="s">
        <v>128</v>
      </c>
    </row>
    <row r="71" spans="1:3" s="5" customFormat="1" x14ac:dyDescent="0.25">
      <c r="A71" s="21" t="s">
        <v>76</v>
      </c>
      <c r="B71" s="20">
        <v>105000</v>
      </c>
      <c r="C71" s="21" t="s">
        <v>112</v>
      </c>
    </row>
    <row r="72" spans="1:3" s="5" customFormat="1" x14ac:dyDescent="0.25">
      <c r="A72" s="21" t="s">
        <v>76</v>
      </c>
      <c r="B72" s="20">
        <v>44036</v>
      </c>
      <c r="C72" s="21" t="s">
        <v>112</v>
      </c>
    </row>
    <row r="73" spans="1:3" s="5" customFormat="1" x14ac:dyDescent="0.25">
      <c r="A73" s="21" t="s">
        <v>55</v>
      </c>
      <c r="B73" s="20">
        <v>28639.5</v>
      </c>
      <c r="C73" s="21" t="s">
        <v>129</v>
      </c>
    </row>
    <row r="74" spans="1:3" s="5" customFormat="1" x14ac:dyDescent="0.25">
      <c r="A74" s="21" t="s">
        <v>55</v>
      </c>
      <c r="B74" s="20">
        <v>20110</v>
      </c>
      <c r="C74" s="21" t="s">
        <v>119</v>
      </c>
    </row>
    <row r="75" spans="1:3" s="5" customFormat="1" x14ac:dyDescent="0.25">
      <c r="A75" s="21" t="s">
        <v>55</v>
      </c>
      <c r="B75" s="20">
        <v>12507.5</v>
      </c>
      <c r="C75" s="21" t="s">
        <v>130</v>
      </c>
    </row>
    <row r="76" spans="1:3" s="5" customFormat="1" x14ac:dyDescent="0.25">
      <c r="A76" s="21" t="s">
        <v>55</v>
      </c>
      <c r="B76" s="20">
        <v>7267.5</v>
      </c>
      <c r="C76" s="21" t="s">
        <v>131</v>
      </c>
    </row>
    <row r="77" spans="1:3" s="5" customFormat="1" x14ac:dyDescent="0.25">
      <c r="A77" s="21" t="s">
        <v>55</v>
      </c>
      <c r="B77" s="20">
        <v>15100</v>
      </c>
      <c r="C77" s="21" t="s">
        <v>132</v>
      </c>
    </row>
    <row r="78" spans="1:3" s="5" customFormat="1" x14ac:dyDescent="0.25">
      <c r="A78" s="21" t="s">
        <v>55</v>
      </c>
      <c r="B78" s="20">
        <v>18547</v>
      </c>
      <c r="C78" s="21" t="s">
        <v>133</v>
      </c>
    </row>
    <row r="79" spans="1:3" s="5" customFormat="1" x14ac:dyDescent="0.25">
      <c r="A79" s="21" t="s">
        <v>55</v>
      </c>
      <c r="B79" s="20">
        <v>2847.5</v>
      </c>
      <c r="C79" s="21" t="s">
        <v>134</v>
      </c>
    </row>
    <row r="80" spans="1:3" s="5" customFormat="1" x14ac:dyDescent="0.25">
      <c r="A80" s="21" t="s">
        <v>55</v>
      </c>
      <c r="B80" s="20">
        <v>7581.5</v>
      </c>
      <c r="C80" s="21" t="s">
        <v>135</v>
      </c>
    </row>
    <row r="81" spans="1:3" s="5" customFormat="1" x14ac:dyDescent="0.25">
      <c r="A81" s="21" t="s">
        <v>55</v>
      </c>
      <c r="B81" s="20">
        <v>10000</v>
      </c>
      <c r="C81" s="21" t="s">
        <v>136</v>
      </c>
    </row>
    <row r="82" spans="1:3" s="5" customFormat="1" x14ac:dyDescent="0.25">
      <c r="A82" s="21" t="s">
        <v>77</v>
      </c>
      <c r="B82" s="20">
        <v>0.5</v>
      </c>
      <c r="C82" s="21" t="s">
        <v>133</v>
      </c>
    </row>
    <row r="83" spans="1:3" s="5" customFormat="1" x14ac:dyDescent="0.25">
      <c r="A83" s="21" t="s">
        <v>77</v>
      </c>
      <c r="B83" s="20">
        <v>15180.5</v>
      </c>
      <c r="C83" s="21" t="s">
        <v>137</v>
      </c>
    </row>
    <row r="84" spans="1:3" s="5" customFormat="1" x14ac:dyDescent="0.25">
      <c r="A84" s="21" t="s">
        <v>77</v>
      </c>
      <c r="B84" s="20">
        <v>17390</v>
      </c>
      <c r="C84" s="21" t="s">
        <v>137</v>
      </c>
    </row>
    <row r="85" spans="1:3" s="5" customFormat="1" x14ac:dyDescent="0.25">
      <c r="A85" s="21" t="s">
        <v>77</v>
      </c>
      <c r="B85" s="20">
        <v>27660</v>
      </c>
      <c r="C85" s="21" t="s">
        <v>126</v>
      </c>
    </row>
    <row r="86" spans="1:3" s="5" customFormat="1" x14ac:dyDescent="0.25">
      <c r="A86" s="21" t="s">
        <v>57</v>
      </c>
      <c r="B86" s="20">
        <v>7331</v>
      </c>
      <c r="C86" s="21" t="s">
        <v>117</v>
      </c>
    </row>
    <row r="87" spans="1:3" s="5" customFormat="1" x14ac:dyDescent="0.25">
      <c r="A87" s="21" t="s">
        <v>57</v>
      </c>
      <c r="B87" s="20">
        <v>1700</v>
      </c>
      <c r="C87" s="21" t="s">
        <v>112</v>
      </c>
    </row>
    <row r="88" spans="1:3" x14ac:dyDescent="0.25">
      <c r="A88" s="10" t="s">
        <v>20</v>
      </c>
      <c r="B88" s="27">
        <f>SUM(B49:B87)</f>
        <v>1161113.5</v>
      </c>
      <c r="C88" s="28"/>
    </row>
    <row r="89" spans="1:3" ht="30" customHeight="1" x14ac:dyDescent="0.25">
      <c r="A89" s="39" t="s">
        <v>28</v>
      </c>
      <c r="B89" s="39"/>
      <c r="C89" s="39"/>
    </row>
    <row r="90" spans="1:3" x14ac:dyDescent="0.25">
      <c r="A90" s="21" t="s">
        <v>62</v>
      </c>
      <c r="B90" s="20">
        <v>2000</v>
      </c>
      <c r="C90" s="21" t="s">
        <v>79</v>
      </c>
    </row>
    <row r="91" spans="1:3" x14ac:dyDescent="0.25">
      <c r="A91" s="21" t="s">
        <v>36</v>
      </c>
      <c r="B91" s="20">
        <v>162908</v>
      </c>
      <c r="C91" s="21" t="s">
        <v>80</v>
      </c>
    </row>
    <row r="92" spans="1:3" x14ac:dyDescent="0.25">
      <c r="A92" s="21" t="s">
        <v>36</v>
      </c>
      <c r="B92" s="20">
        <v>48700</v>
      </c>
      <c r="C92" s="21" t="s">
        <v>81</v>
      </c>
    </row>
    <row r="93" spans="1:3" x14ac:dyDescent="0.25">
      <c r="A93" s="21" t="s">
        <v>36</v>
      </c>
      <c r="B93" s="20">
        <v>30000</v>
      </c>
      <c r="C93" s="21" t="s">
        <v>82</v>
      </c>
    </row>
    <row r="94" spans="1:3" x14ac:dyDescent="0.25">
      <c r="A94" s="21" t="s">
        <v>36</v>
      </c>
      <c r="B94" s="20">
        <v>199650</v>
      </c>
      <c r="C94" s="21" t="s">
        <v>83</v>
      </c>
    </row>
    <row r="95" spans="1:3" x14ac:dyDescent="0.25">
      <c r="A95" s="21" t="s">
        <v>66</v>
      </c>
      <c r="B95" s="20">
        <v>250</v>
      </c>
      <c r="C95" s="21" t="s">
        <v>84</v>
      </c>
    </row>
    <row r="96" spans="1:3" x14ac:dyDescent="0.25">
      <c r="A96" s="21" t="s">
        <v>66</v>
      </c>
      <c r="B96" s="20">
        <v>1998</v>
      </c>
      <c r="C96" s="21" t="s">
        <v>79</v>
      </c>
    </row>
    <row r="97" spans="1:3" x14ac:dyDescent="0.25">
      <c r="A97" s="21" t="s">
        <v>42</v>
      </c>
      <c r="B97" s="20">
        <v>903250</v>
      </c>
      <c r="C97" s="21" t="s">
        <v>85</v>
      </c>
    </row>
    <row r="98" spans="1:3" x14ac:dyDescent="0.25">
      <c r="A98" s="21" t="s">
        <v>42</v>
      </c>
      <c r="B98" s="20">
        <v>1998</v>
      </c>
      <c r="C98" s="21" t="s">
        <v>79</v>
      </c>
    </row>
    <row r="99" spans="1:3" x14ac:dyDescent="0.25">
      <c r="A99" s="21" t="s">
        <v>69</v>
      </c>
      <c r="B99" s="20">
        <v>4100</v>
      </c>
      <c r="C99" s="21" t="s">
        <v>86</v>
      </c>
    </row>
    <row r="100" spans="1:3" x14ac:dyDescent="0.25">
      <c r="A100" s="21" t="s">
        <v>45</v>
      </c>
      <c r="B100" s="20">
        <v>92220</v>
      </c>
      <c r="C100" s="21" t="s">
        <v>87</v>
      </c>
    </row>
    <row r="101" spans="1:3" x14ac:dyDescent="0.25">
      <c r="A101" s="21" t="s">
        <v>46</v>
      </c>
      <c r="B101" s="20">
        <v>460</v>
      </c>
      <c r="C101" s="21" t="s">
        <v>82</v>
      </c>
    </row>
    <row r="102" spans="1:3" x14ac:dyDescent="0.25">
      <c r="A102" s="21" t="s">
        <v>49</v>
      </c>
      <c r="B102" s="20">
        <v>1003</v>
      </c>
      <c r="C102" s="21" t="s">
        <v>88</v>
      </c>
    </row>
    <row r="103" spans="1:3" x14ac:dyDescent="0.25">
      <c r="A103" s="21" t="s">
        <v>49</v>
      </c>
      <c r="B103" s="20">
        <v>30000</v>
      </c>
      <c r="C103" s="21" t="s">
        <v>82</v>
      </c>
    </row>
    <row r="104" spans="1:3" x14ac:dyDescent="0.25">
      <c r="A104" s="21" t="s">
        <v>74</v>
      </c>
      <c r="B104" s="20">
        <v>118500</v>
      </c>
      <c r="C104" s="21" t="s">
        <v>89</v>
      </c>
    </row>
    <row r="105" spans="1:3" x14ac:dyDescent="0.25">
      <c r="A105" s="21" t="s">
        <v>76</v>
      </c>
      <c r="B105" s="20">
        <v>239519.07</v>
      </c>
      <c r="C105" s="21" t="s">
        <v>90</v>
      </c>
    </row>
    <row r="106" spans="1:3" x14ac:dyDescent="0.25">
      <c r="A106" s="21" t="s">
        <v>76</v>
      </c>
      <c r="B106" s="20">
        <v>1097.49</v>
      </c>
      <c r="C106" s="21" t="s">
        <v>91</v>
      </c>
    </row>
    <row r="107" spans="1:3" x14ac:dyDescent="0.25">
      <c r="A107" s="21" t="s">
        <v>57</v>
      </c>
      <c r="B107" s="20">
        <v>250000</v>
      </c>
      <c r="C107" s="21" t="s">
        <v>92</v>
      </c>
    </row>
    <row r="108" spans="1:3" x14ac:dyDescent="0.25">
      <c r="A108" s="21" t="s">
        <v>57</v>
      </c>
      <c r="B108" s="20">
        <v>45000</v>
      </c>
      <c r="C108" s="21" t="s">
        <v>87</v>
      </c>
    </row>
    <row r="109" spans="1:3" x14ac:dyDescent="0.25">
      <c r="A109" s="21" t="s">
        <v>57</v>
      </c>
      <c r="B109" s="20">
        <v>5000</v>
      </c>
      <c r="C109" s="21" t="s">
        <v>93</v>
      </c>
    </row>
    <row r="110" spans="1:3" x14ac:dyDescent="0.25">
      <c r="A110" s="21" t="s">
        <v>57</v>
      </c>
      <c r="B110" s="20">
        <v>87540</v>
      </c>
      <c r="C110" s="21" t="s">
        <v>81</v>
      </c>
    </row>
    <row r="111" spans="1:3" x14ac:dyDescent="0.25">
      <c r="A111" s="21" t="s">
        <v>57</v>
      </c>
      <c r="B111" s="20">
        <v>30000</v>
      </c>
      <c r="C111" s="21" t="s">
        <v>82</v>
      </c>
    </row>
    <row r="112" spans="1:3" x14ac:dyDescent="0.25">
      <c r="A112" s="21" t="s">
        <v>57</v>
      </c>
      <c r="B112" s="20">
        <v>308850</v>
      </c>
      <c r="C112" s="21" t="s">
        <v>83</v>
      </c>
    </row>
    <row r="113" spans="1:3" x14ac:dyDescent="0.25">
      <c r="A113" s="21" t="s">
        <v>57</v>
      </c>
      <c r="B113" s="20">
        <v>2000</v>
      </c>
      <c r="C113" s="21" t="s">
        <v>79</v>
      </c>
    </row>
    <row r="114" spans="1:3" ht="15" customHeight="1" x14ac:dyDescent="0.25">
      <c r="A114" s="24" t="s">
        <v>20</v>
      </c>
      <c r="B114" s="25">
        <f>SUM(B90:B113)</f>
        <v>2566043.56</v>
      </c>
      <c r="C114" s="26"/>
    </row>
    <row r="115" spans="1:3" s="5" customFormat="1" ht="30" customHeight="1" x14ac:dyDescent="0.25">
      <c r="A115" s="39" t="s">
        <v>16</v>
      </c>
      <c r="B115" s="39"/>
      <c r="C115" s="39"/>
    </row>
    <row r="116" spans="1:3" s="5" customFormat="1" x14ac:dyDescent="0.25">
      <c r="A116" s="21" t="s">
        <v>97</v>
      </c>
      <c r="B116" s="20">
        <v>6242.5</v>
      </c>
      <c r="C116" s="21" t="s">
        <v>138</v>
      </c>
    </row>
    <row r="117" spans="1:3" s="5" customFormat="1" x14ac:dyDescent="0.25">
      <c r="A117" s="21" t="s">
        <v>36</v>
      </c>
      <c r="B117" s="20">
        <v>48600</v>
      </c>
      <c r="C117" s="21" t="s">
        <v>139</v>
      </c>
    </row>
    <row r="118" spans="1:3" s="5" customFormat="1" x14ac:dyDescent="0.25">
      <c r="A118" s="21" t="s">
        <v>66</v>
      </c>
      <c r="B118" s="20">
        <v>3840</v>
      </c>
      <c r="C118" s="21" t="s">
        <v>138</v>
      </c>
    </row>
    <row r="119" spans="1:3" s="5" customFormat="1" x14ac:dyDescent="0.25">
      <c r="A119" s="21" t="s">
        <v>45</v>
      </c>
      <c r="B119" s="20">
        <v>3000</v>
      </c>
      <c r="C119" s="21" t="s">
        <v>139</v>
      </c>
    </row>
    <row r="120" spans="1:3" s="5" customFormat="1" x14ac:dyDescent="0.25">
      <c r="A120" s="21" t="s">
        <v>48</v>
      </c>
      <c r="B120" s="20">
        <v>299</v>
      </c>
      <c r="C120" s="21" t="s">
        <v>140</v>
      </c>
    </row>
    <row r="121" spans="1:3" s="5" customFormat="1" x14ac:dyDescent="0.25">
      <c r="A121" s="21" t="s">
        <v>49</v>
      </c>
      <c r="B121" s="20">
        <v>21695</v>
      </c>
      <c r="C121" s="21" t="s">
        <v>141</v>
      </c>
    </row>
    <row r="122" spans="1:3" s="5" customFormat="1" x14ac:dyDescent="0.25">
      <c r="A122" s="21" t="s">
        <v>55</v>
      </c>
      <c r="B122" s="20">
        <v>38800</v>
      </c>
      <c r="C122" s="21" t="s">
        <v>142</v>
      </c>
    </row>
    <row r="123" spans="1:3" s="5" customFormat="1" x14ac:dyDescent="0.25">
      <c r="A123" s="10" t="s">
        <v>20</v>
      </c>
      <c r="B123" s="22">
        <f>SUM(B116:B122)</f>
        <v>122476.5</v>
      </c>
      <c r="C123" s="23"/>
    </row>
    <row r="124" spans="1:3" s="5" customFormat="1" ht="30" customHeight="1" x14ac:dyDescent="0.25">
      <c r="A124" s="39" t="s">
        <v>17</v>
      </c>
      <c r="B124" s="39"/>
      <c r="C124" s="39"/>
    </row>
    <row r="125" spans="1:3" s="5" customFormat="1" x14ac:dyDescent="0.25">
      <c r="A125" s="21" t="s">
        <v>76</v>
      </c>
      <c r="B125" s="20">
        <v>4500</v>
      </c>
      <c r="C125" s="21" t="s">
        <v>94</v>
      </c>
    </row>
    <row r="126" spans="1:3" s="5" customFormat="1" x14ac:dyDescent="0.25">
      <c r="A126" s="21" t="s">
        <v>72</v>
      </c>
      <c r="B126" s="20">
        <v>70000</v>
      </c>
      <c r="C126" s="21" t="s">
        <v>95</v>
      </c>
    </row>
    <row r="127" spans="1:3" s="5" customFormat="1" x14ac:dyDescent="0.25">
      <c r="A127" s="21" t="s">
        <v>72</v>
      </c>
      <c r="B127" s="20">
        <v>70000</v>
      </c>
      <c r="C127" s="21" t="s">
        <v>96</v>
      </c>
    </row>
    <row r="128" spans="1:3" s="5" customFormat="1" x14ac:dyDescent="0.2">
      <c r="A128" s="29" t="s">
        <v>20</v>
      </c>
      <c r="B128" s="30">
        <f>SUM(B125:B127)</f>
        <v>144500</v>
      </c>
      <c r="C128" s="31"/>
    </row>
    <row r="129" spans="1:4" s="5" customFormat="1" x14ac:dyDescent="0.25">
      <c r="A129" s="38" t="s">
        <v>29</v>
      </c>
      <c r="B129" s="39"/>
      <c r="C129" s="39"/>
      <c r="D129" s="41"/>
    </row>
    <row r="130" spans="1:4" s="5" customFormat="1" x14ac:dyDescent="0.25">
      <c r="A130" s="21" t="s">
        <v>36</v>
      </c>
      <c r="B130" s="20">
        <v>252.09</v>
      </c>
      <c r="C130" s="21" t="s">
        <v>37</v>
      </c>
    </row>
    <row r="131" spans="1:4" s="5" customFormat="1" x14ac:dyDescent="0.25">
      <c r="A131" s="21" t="s">
        <v>38</v>
      </c>
      <c r="B131" s="20">
        <v>1116</v>
      </c>
      <c r="C131" s="21" t="s">
        <v>39</v>
      </c>
    </row>
    <row r="132" spans="1:4" s="5" customFormat="1" x14ac:dyDescent="0.25">
      <c r="A132" s="21" t="s">
        <v>38</v>
      </c>
      <c r="B132" s="20">
        <v>12091.05</v>
      </c>
      <c r="C132" s="21" t="s">
        <v>40</v>
      </c>
    </row>
    <row r="133" spans="1:4" x14ac:dyDescent="0.25">
      <c r="A133" s="19" t="s">
        <v>38</v>
      </c>
      <c r="B133" s="20">
        <v>515.04</v>
      </c>
      <c r="C133" s="21" t="s">
        <v>41</v>
      </c>
    </row>
    <row r="134" spans="1:4" x14ac:dyDescent="0.25">
      <c r="A134" s="19" t="s">
        <v>42</v>
      </c>
      <c r="B134" s="20">
        <v>1000</v>
      </c>
      <c r="C134" s="21" t="s">
        <v>43</v>
      </c>
    </row>
    <row r="135" spans="1:4" x14ac:dyDescent="0.25">
      <c r="A135" s="19" t="s">
        <v>42</v>
      </c>
      <c r="B135" s="20">
        <v>27650</v>
      </c>
      <c r="C135" s="21" t="s">
        <v>44</v>
      </c>
    </row>
    <row r="136" spans="1:4" x14ac:dyDescent="0.25">
      <c r="A136" s="19" t="s">
        <v>45</v>
      </c>
      <c r="B136" s="20">
        <v>3596.02</v>
      </c>
      <c r="C136" s="21" t="s">
        <v>40</v>
      </c>
    </row>
    <row r="137" spans="1:4" x14ac:dyDescent="0.25">
      <c r="A137" s="19" t="s">
        <v>46</v>
      </c>
      <c r="B137" s="20">
        <v>68000</v>
      </c>
      <c r="C137" s="21" t="s">
        <v>47</v>
      </c>
    </row>
    <row r="138" spans="1:4" x14ac:dyDescent="0.25">
      <c r="A138" s="19" t="s">
        <v>48</v>
      </c>
      <c r="B138" s="20">
        <v>3157</v>
      </c>
      <c r="C138" s="21" t="s">
        <v>39</v>
      </c>
    </row>
    <row r="139" spans="1:4" x14ac:dyDescent="0.25">
      <c r="A139" s="19" t="s">
        <v>49</v>
      </c>
      <c r="B139" s="20">
        <v>80000</v>
      </c>
      <c r="C139" s="21" t="s">
        <v>50</v>
      </c>
    </row>
    <row r="140" spans="1:4" x14ac:dyDescent="0.25">
      <c r="A140" s="19" t="s">
        <v>49</v>
      </c>
      <c r="B140" s="20">
        <v>3000</v>
      </c>
      <c r="C140" s="21" t="s">
        <v>51</v>
      </c>
    </row>
    <row r="141" spans="1:4" x14ac:dyDescent="0.25">
      <c r="A141" s="19" t="s">
        <v>52</v>
      </c>
      <c r="B141" s="20">
        <v>902.51</v>
      </c>
      <c r="C141" s="21" t="s">
        <v>53</v>
      </c>
    </row>
    <row r="142" spans="1:4" x14ac:dyDescent="0.25">
      <c r="A142" s="19" t="s">
        <v>52</v>
      </c>
      <c r="B142" s="20">
        <v>5000</v>
      </c>
      <c r="C142" s="21" t="s">
        <v>44</v>
      </c>
    </row>
    <row r="143" spans="1:4" x14ac:dyDescent="0.25">
      <c r="A143" s="19" t="s">
        <v>54</v>
      </c>
      <c r="B143" s="20">
        <v>330.07</v>
      </c>
      <c r="C143" s="21" t="s">
        <v>41</v>
      </c>
    </row>
    <row r="144" spans="1:4" x14ac:dyDescent="0.25">
      <c r="A144" s="19" t="s">
        <v>55</v>
      </c>
      <c r="B144" s="20">
        <v>40000</v>
      </c>
      <c r="C144" s="21" t="s">
        <v>56</v>
      </c>
    </row>
    <row r="145" spans="1:3" x14ac:dyDescent="0.25">
      <c r="A145" s="19" t="s">
        <v>57</v>
      </c>
      <c r="B145" s="20">
        <v>5020</v>
      </c>
      <c r="C145" s="21" t="s">
        <v>58</v>
      </c>
    </row>
    <row r="146" spans="1:3" x14ac:dyDescent="0.25">
      <c r="A146" s="19" t="s">
        <v>57</v>
      </c>
      <c r="B146" s="20">
        <v>5520</v>
      </c>
      <c r="C146" s="21" t="s">
        <v>44</v>
      </c>
    </row>
    <row r="147" spans="1:3" x14ac:dyDescent="0.25">
      <c r="A147" s="32" t="s">
        <v>57</v>
      </c>
      <c r="B147" s="33">
        <v>25682.410000000003</v>
      </c>
      <c r="C147" s="21" t="s">
        <v>30</v>
      </c>
    </row>
    <row r="148" spans="1:3" x14ac:dyDescent="0.25">
      <c r="A148" s="32" t="s">
        <v>57</v>
      </c>
      <c r="B148" s="33">
        <v>2599158.9190909094</v>
      </c>
      <c r="C148" s="21" t="s">
        <v>31</v>
      </c>
    </row>
    <row r="149" spans="1:3" x14ac:dyDescent="0.25">
      <c r="A149" s="32" t="s">
        <v>57</v>
      </c>
      <c r="B149" s="33">
        <v>885095.66</v>
      </c>
      <c r="C149" s="21" t="s">
        <v>32</v>
      </c>
    </row>
    <row r="150" spans="1:3" x14ac:dyDescent="0.25">
      <c r="A150" s="32" t="s">
        <v>57</v>
      </c>
      <c r="B150" s="15">
        <v>868569</v>
      </c>
      <c r="C150" s="21" t="s">
        <v>33</v>
      </c>
    </row>
    <row r="151" spans="1:3" x14ac:dyDescent="0.25">
      <c r="A151" s="32" t="s">
        <v>57</v>
      </c>
      <c r="B151" s="15">
        <v>225494.28</v>
      </c>
      <c r="C151" s="21" t="s">
        <v>34</v>
      </c>
    </row>
    <row r="152" spans="1:3" x14ac:dyDescent="0.25">
      <c r="A152" s="29" t="s">
        <v>20</v>
      </c>
      <c r="B152" s="16">
        <f>SUM(B130:B151)</f>
        <v>4861150.0490909098</v>
      </c>
      <c r="C152" s="34"/>
    </row>
    <row r="153" spans="1:3" x14ac:dyDescent="0.25">
      <c r="B153" s="3"/>
    </row>
    <row r="154" spans="1:3" x14ac:dyDescent="0.25">
      <c r="A154" s="36"/>
      <c r="B154" s="17">
        <f>SUM(B24,B47,B88,B114,B123,B128,B152)</f>
        <v>11807781.72909091</v>
      </c>
      <c r="C154" s="37" t="s">
        <v>35</v>
      </c>
    </row>
    <row r="155" spans="1:3" x14ac:dyDescent="0.25">
      <c r="B155" s="3"/>
    </row>
    <row r="156" spans="1:3" x14ac:dyDescent="0.25">
      <c r="B156" s="3"/>
    </row>
    <row r="157" spans="1:3" x14ac:dyDescent="0.25">
      <c r="B157" s="3"/>
    </row>
    <row r="158" spans="1:3" x14ac:dyDescent="0.25">
      <c r="B158" s="3"/>
    </row>
    <row r="159" spans="1:3" x14ac:dyDescent="0.25">
      <c r="B159" s="3"/>
    </row>
    <row r="160" spans="1:3" x14ac:dyDescent="0.25">
      <c r="B160" s="3"/>
    </row>
    <row r="161" spans="2:2" x14ac:dyDescent="0.25">
      <c r="B161" s="3"/>
    </row>
  </sheetData>
  <mergeCells count="7">
    <mergeCell ref="A129:C129"/>
    <mergeCell ref="A1:C1"/>
    <mergeCell ref="A25:C25"/>
    <mergeCell ref="A48:C48"/>
    <mergeCell ref="A89:C89"/>
    <mergeCell ref="A115:C115"/>
    <mergeCell ref="A124:C124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2023-04-18T16:10:42Z</dcterms:modified>
</cp:coreProperties>
</file>