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на сайт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9" i="6" l="1"/>
  <c r="B87" i="6"/>
  <c r="B203" i="6" l="1"/>
  <c r="A28" i="14" l="1"/>
  <c r="B229" i="6" l="1"/>
  <c r="B23" i="6" l="1"/>
  <c r="B110" i="6"/>
  <c r="B35" i="6"/>
  <c r="B231" i="6" l="1"/>
</calcChain>
</file>

<file path=xl/sharedStrings.xml><?xml version="1.0" encoding="utf-8"?>
<sst xmlns="http://schemas.openxmlformats.org/spreadsheetml/2006/main" count="259" uniqueCount="188">
  <si>
    <t>Сумма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</si>
  <si>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</si>
  <si>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</si>
  <si>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</si>
  <si>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</si>
  <si>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</si>
  <si>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r>
      <t xml:space="preserve">Программа "Содействие волонтерам и приютам"
</t>
    </r>
    <r>
      <rPr>
        <i/>
        <sz val="11"/>
        <color indexed="8"/>
        <rFont val="Times New Roman"/>
        <family val="1"/>
        <charset val="204"/>
      </rPr>
      <t>оказание материальной помощи благотворительным организациям и волонтерам, на попечении которых находятся бездомные животные</t>
    </r>
  </si>
  <si>
    <t>Итого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</si>
  <si>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</si>
  <si>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</si>
  <si>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</si>
  <si>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</si>
  <si>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</si>
  <si>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</si>
  <si>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</si>
  <si>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</si>
  <si>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</si>
  <si>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"Выбираем вместе"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</si>
  <si>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</si>
  <si>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</si>
  <si>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</si>
  <si>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</si>
  <si>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</si>
  <si>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</si>
  <si>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Онлайн-платформа Благо.ру</t>
  </si>
  <si>
    <t>Онлайн-платформа Добро Mail.ru</t>
  </si>
  <si>
    <t>Проекты благотворительного фонда "Нужна помощь"</t>
  </si>
  <si>
    <t>Реализация сувенирной продукции, мерча</t>
  </si>
  <si>
    <t>Выплата процентов банком</t>
  </si>
  <si>
    <t>Частные пожертвования, QR-код</t>
  </si>
  <si>
    <t>Частные пожертвования, СБП</t>
  </si>
  <si>
    <t>Благотворительная платформа Совкомбанка "Про добро"</t>
  </si>
  <si>
    <t>Сервис для благотворительности СберВместе</t>
  </si>
  <si>
    <t>Благотворительные сертификаты на Giftery.ru</t>
  </si>
  <si>
    <t>Благотворительные сертификаты на Ozon.ru</t>
  </si>
  <si>
    <t>Социальный проект Яндекс "Помощь рядом"</t>
  </si>
  <si>
    <t>Проекты благотворительного фонда "Просто помоги"</t>
  </si>
  <si>
    <t>Гранты, субсидии</t>
  </si>
  <si>
    <t>Оплата труда, сотрудники, занятые в реализации благотворительной программы</t>
  </si>
  <si>
    <t>Налоги и взносы с фонда оплаты труда, сотрудники, занятые в реализации благотворительной программы</t>
  </si>
  <si>
    <t>Комиссия банка за рассчетно-кассовое обслуживание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</si>
  <si>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</si>
  <si>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</si>
  <si>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Вода питьевая</t>
  </si>
  <si>
    <t>Хозяйственные товары</t>
  </si>
  <si>
    <t>Аренда контейнера для сбора мусора</t>
  </si>
  <si>
    <t>Вывоз мусора</t>
  </si>
  <si>
    <t>Обслуживание мобильных туалетных кабин</t>
  </si>
  <si>
    <t>Аренда земельного участка</t>
  </si>
  <si>
    <t>Корм сухой для собак (вет. диета)</t>
  </si>
  <si>
    <t>Услуги перевозки животных</t>
  </si>
  <si>
    <t>Строительные материалы (металлопродукция и комплектующие)</t>
  </si>
  <si>
    <t>Строительные материалы (сетка, уголки) для строительства вольеров</t>
  </si>
  <si>
    <t>Услуги сервиса Avito</t>
  </si>
  <si>
    <t>Корм сухой для собак</t>
  </si>
  <si>
    <t>Переноски для кошек</t>
  </si>
  <si>
    <t>Корм консервы для собак</t>
  </si>
  <si>
    <t>Услуги фотосъемки животных</t>
  </si>
  <si>
    <t>Строительные материалы</t>
  </si>
  <si>
    <t>Коммунальные платежи (электроэнергия)</t>
  </si>
  <si>
    <t>Аренда экскаватора-погрузчика</t>
  </si>
  <si>
    <t>Строительные материалы (трубы квадратные)</t>
  </si>
  <si>
    <t>Электромонтажные работы</t>
  </si>
  <si>
    <t>Лабораторные исследования, лаборатория Vet Union</t>
  </si>
  <si>
    <t>Лекарственные препараты</t>
  </si>
  <si>
    <t>Лечение в стационаре, собака Лаванда, клиника Сколково Вет</t>
  </si>
  <si>
    <t>Прием реабилитолога, собака Скуби, клиника Сколково Вет</t>
  </si>
  <si>
    <t>Сопровождение анестезиолога на МРТ, собака Норд, клиника Сколково Вет</t>
  </si>
  <si>
    <t>Прием стоматолога, кошка Калинка, клиника Сколково Вет</t>
  </si>
  <si>
    <t>Прием стоматолога, кошка Лилит, клиника Сколково Вет</t>
  </si>
  <si>
    <t>Проведение МРТ, собака Норд, клиника Сколково Вет</t>
  </si>
  <si>
    <t>Анализы, исследования, собака Шая, клиника Белый клык</t>
  </si>
  <si>
    <t>Исследования, кот Питер, клиника Белый клык</t>
  </si>
  <si>
    <t>Лечение в стационаре, собака Лабрадор, клиника Белый клык</t>
  </si>
  <si>
    <t>Анализы, кот Алтай, клиника Белый клык</t>
  </si>
  <si>
    <t>Кардиообследование, кошка Лилит, клиника Белый клык</t>
  </si>
  <si>
    <t>Проведение КТ, собака Калмык, клиника Белый клык</t>
  </si>
  <si>
    <t>Прием врача, анализы, исследования, кот Питер, клиника Белый клык</t>
  </si>
  <si>
    <t>Прием врача, анализы, исследования, кошка Совушка, клиника Белый клык</t>
  </si>
  <si>
    <t>Хирургические манипуляции, анализы, исследования, собака Лабрадор, клиника Белый клык</t>
  </si>
  <si>
    <t>Прием врача, анализы, исследования, проведениее КТ, собака Лабрадор, клиника Белый клык</t>
  </si>
  <si>
    <t>Хирургические манипуляции, анализы, исследования, собака Сурма, клиника Белый клык</t>
  </si>
  <si>
    <t>Хирургическая операция, стационар, анализы, исследования, собака Чипа, клиника Белый клык</t>
  </si>
  <si>
    <t>Аренда лабораторной центрифуги</t>
  </si>
  <si>
    <t>Мастер-класс по ХВИ и анемии, повышение квалификации ветеринарного врача</t>
  </si>
  <si>
    <t>Прием врача, хир. обработки, стационар, анализы, исследования, собака Терри, клиника Белый клык</t>
  </si>
  <si>
    <t>Прием врача, кот Боб, клиника Белый клык</t>
  </si>
  <si>
    <t>Обследование, проведение КТ, собака Малыш, клиника Белый клык</t>
  </si>
  <si>
    <t>Прием врача, анализы, исследования, кошка Элоиса, клиника Белый клык</t>
  </si>
  <si>
    <t>Прием врача, анализы, исследования, кот Сметан Сметаныч, клиника Белый клык</t>
  </si>
  <si>
    <t>Интенсивная терапия, хирургическая операция, анализы, кошка Олимпия, клиника Белый клык</t>
  </si>
  <si>
    <t>Прием хирурга, собака Малыш, клиника Белый клык</t>
  </si>
  <si>
    <t>Прием офтальмолога, собака Гриша, клиника Белый клык</t>
  </si>
  <si>
    <t>Прием врача, анализы, исследования, собака Тара, клиника Белый клык</t>
  </si>
  <si>
    <t>Прием невролога, собака Тоша, клиника Белый клык</t>
  </si>
  <si>
    <t>Хирургическая операция, собака Смайл, клиника Белый клык</t>
  </si>
  <si>
    <t>Хирургическая операция, лечение в стационаре, анализы, собака Малыш, клиника Белый клык</t>
  </si>
  <si>
    <t>Лечение в стационаре, хирургическая обработка, собака Руслан, клиника Белый клык</t>
  </si>
  <si>
    <t>Прием врача, собака Лабрадор, клиника Белый клык</t>
  </si>
  <si>
    <t>Анализы, собака Люся, клиника Белый клык</t>
  </si>
  <si>
    <t>Прием врача, лечение в стационаре, исследования, собака Лабрадор, клиника Белый клык</t>
  </si>
  <si>
    <t>Прием врача, кот Кузя, клиника Белый клык</t>
  </si>
  <si>
    <t>Прием врача, кот Кекс, клиника Белый клык</t>
  </si>
  <si>
    <t>Прием врача, анализы, собака Хасан, клиника Белый клык</t>
  </si>
  <si>
    <t>Прием врача, анализы, собака Калмык, клиника Белый клык</t>
  </si>
  <si>
    <t>Прием врача, анализы, собака Пашка, клиника Белый клык</t>
  </si>
  <si>
    <t>Медицинское оборудование (центрифуга лабораторная)</t>
  </si>
  <si>
    <t>Лекарственные препараты, перевязочные материалы</t>
  </si>
  <si>
    <t>Ветеринарные препараты (инсектоакарицидные капли Селафорт)</t>
  </si>
  <si>
    <t>Бензин, дизель для заправки автомобилей</t>
  </si>
  <si>
    <t>Услуги по медицинскому осмотру водителей</t>
  </si>
  <si>
    <t>Ветеринарные препараты (Неуротранк)</t>
  </si>
  <si>
    <t>Запчасти, ремонт и техническое обслуживание автомобилей</t>
  </si>
  <si>
    <t>Услуги третьих лиц по содержанию животных</t>
  </si>
  <si>
    <t>Ветеринарные препараты (Телазол)</t>
  </si>
  <si>
    <t>Медицинское оборудование (стерилизатор воздушный)</t>
  </si>
  <si>
    <t>Изготовление удостоверений ловца</t>
  </si>
  <si>
    <t>Шины и диски для автомобиля</t>
  </si>
  <si>
    <t>Пополнение лицевого счета для работы с услугами HeadHunter (вакансия Фельдшер)</t>
  </si>
  <si>
    <t>Пополнение лицевого счета для работы с услугами HeadHunter (вакансия PR-директор)</t>
  </si>
  <si>
    <t>Пополнение лицевого счета для работы с услугами HeadHunter (вакансия Оператор горячей линии)</t>
  </si>
  <si>
    <t>Пакеты для сбора отходов класса "Б"</t>
  </si>
  <si>
    <t>Проезд по платным участкам автомобильных дорог</t>
  </si>
  <si>
    <t>Печать на пенокартоне, фестиваль Woof Санкт-Петербург</t>
  </si>
  <si>
    <t>Аренда оборудования для проведения мероприятия, фестиваль Woof Санкт-Петербург</t>
  </si>
  <si>
    <t>Размещение рекламной информации 16.10.23-31.10.23 Щит 3х6, фестиваль Woof Краснодар</t>
  </si>
  <si>
    <t>Размещение рекламно-информационных материалов в сервисе Ads.vk.com</t>
  </si>
  <si>
    <t>Аренда оборудования для мероприятия, фестиваль Woof Санкт-Петербург</t>
  </si>
  <si>
    <t>Доставка футболок с принтом, фестиваль Woof</t>
  </si>
  <si>
    <t>Футболки с принтом, фестиваль Woof</t>
  </si>
  <si>
    <t>Печать листовок, фестиваль Woof Санкт-Петербург</t>
  </si>
  <si>
    <t>Услуга организации питания для волонтеров, фестиваль Woof Санкт-Петербург</t>
  </si>
  <si>
    <t>Хозяйственные товары, февтиваль Woof</t>
  </si>
  <si>
    <t>Печать рекламно-информационных материалов для размещения на рекламных носителях, фестиваль Woof Ростов-на-Дону</t>
  </si>
  <si>
    <t>Услуги ведущего мероприятия, фестиваль Woof Санкт-Петербург</t>
  </si>
  <si>
    <t>Командировочные расходы (транспорт), фестиваль Woof</t>
  </si>
  <si>
    <t>Услуги клининга на мероприятии, фестиваль Woof Санкт-Петербург</t>
  </si>
  <si>
    <t>Услуги типографии</t>
  </si>
  <si>
    <t>Печать таблички для стенда, фестиваль Woof Ростов-на-Дону</t>
  </si>
  <si>
    <t>Размещение рекламной информации 16.10.23-31.10.23, фестиваль Woof Ростов-на-Дону</t>
  </si>
  <si>
    <t>Печать листовок А6, фестиваль Woof Краснодар</t>
  </si>
  <si>
    <t>Аренда светооборудования, фестиваль Woof Краснодар</t>
  </si>
  <si>
    <t>Размещение рекламы, фестиваль Woof Краснодар</t>
  </si>
  <si>
    <t>Изготовление и монтаж пресс-вола, изготовление табличек, фестиваль Woof Санкт-Петербург</t>
  </si>
  <si>
    <t>Изготовление и монтаж баннера и пресс-вола, фестиваль Woof Санкт-Петербург</t>
  </si>
  <si>
    <t>Футболки с логотипом</t>
  </si>
  <si>
    <t>Печать на баннерах, фестиваль Woof Ростов-на-Дону</t>
  </si>
  <si>
    <t>Аренда звукового оборудования, фестиваль Woof Краснодар</t>
  </si>
  <si>
    <t>Размещение рекламы на стендах, фестиваль Woof Ростов-на-Дону</t>
  </si>
  <si>
    <t>Услуги клининга на мероприятии, фестиваль Woof Краснодар</t>
  </si>
  <si>
    <t>Командировочные расходы (транспорт), фестиваль Woof Краснодар</t>
  </si>
  <si>
    <t>Обеды для волонтеров, фестиваль Woof Краснодар</t>
  </si>
  <si>
    <t>Размещение рекламной информации, фестиваль Woof Москва</t>
  </si>
  <si>
    <t>Печать листовок, фестиваль Woof Ростов-на-Дону</t>
  </si>
  <si>
    <t>Командировочные расходы, фестиваль Woof Ростов-на-Дону</t>
  </si>
  <si>
    <t>Командировочные расходы (транспорт), фестиваль Woof Ростов-на-Дону</t>
  </si>
  <si>
    <t>Командировочные расходы (суточные), фестиваль Woof Краснодар и Ростов-на-Дону</t>
  </si>
  <si>
    <t>Проведение мероприятия по изготовлению будок</t>
  </si>
  <si>
    <t>Аренда и монтаж мобильных павильонов и оборудования, фестиваль Woof Ростов-на-Дону</t>
  </si>
  <si>
    <t>Аренда и монтаж мобильных павильонов и оборудования, фестиваль Woof Краснодар</t>
  </si>
  <si>
    <t>Командировочные расходы (проживание), фестиваль Woof Ростов-на-Дону</t>
  </si>
  <si>
    <t>Командировочные расходы (проживание), фестиваль Woof Краснодар</t>
  </si>
  <si>
    <t>Организация питания для волонтеров, фестиваль Woof Ростов-на-Дону</t>
  </si>
  <si>
    <t>Обеды для волонтеров, фестиваль Woof Москва</t>
  </si>
  <si>
    <t>Размещение рекламно-информационных материалов (наружная реклама), фестиваль Woof Москва</t>
  </si>
  <si>
    <t>Услуги клининга на мероприятии, фестиваль Woof Ростов-на-Дону</t>
  </si>
  <si>
    <t>Изготовление, монтаж, демонтаж баннеров на каркасе, фестиваль Woof Краснодар</t>
  </si>
  <si>
    <t>Погрузочно-разгрузочные работы</t>
  </si>
  <si>
    <t>Аренда склада</t>
  </si>
  <si>
    <t>Услуги связи (интернет)</t>
  </si>
  <si>
    <t>Использование ПО "Dostavista" и расходы на доставку</t>
  </si>
  <si>
    <t>Право использования программы для ЭВМ, сервис Tooba</t>
  </si>
  <si>
    <t>Почтовые расходы</t>
  </si>
  <si>
    <t>Членские взносы за 2023 год Ассоциация Благополучие животных</t>
  </si>
  <si>
    <t>Офисная техника и канцелярские товары</t>
  </si>
  <si>
    <t>Доставка питьевой воды</t>
  </si>
  <si>
    <t>Консультационные услуги по карте лояльности ClubFundFamily</t>
  </si>
  <si>
    <t>Оказание юридической помощи</t>
  </si>
  <si>
    <t>Канцелярские товары</t>
  </si>
  <si>
    <t>Аренда офиса</t>
  </si>
  <si>
    <t>Услуги по продвижению группы в социальной сети ВКонтакте, фестиваль Woof</t>
  </si>
  <si>
    <t>Печать листовок и афиш, фестиваль Woof Москва</t>
  </si>
  <si>
    <t>Оказание ветеринарных услуг СББЖ, фестиваль Woof Ростов-на-Дону</t>
  </si>
  <si>
    <t>Аренда мебели и оборудования, фестиваль Woof Краснодар</t>
  </si>
  <si>
    <t>Аренда модулей, услуги по монтажу, фестиваль Woof Москва</t>
  </si>
  <si>
    <t>Услуги типографии, фестиваль Woof Краснодар</t>
  </si>
  <si>
    <t>Изготовление аудиоролика для размещения рекламы на радио, фестиваль Woof Ростов-на-Дону</t>
  </si>
  <si>
    <t>Налоги в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</si>
</sst>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58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/>
    </xf>
    <xf numFmtId="4" fontId="7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/>
    </xf>
    <xf numFmtId="14" fontId="8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14" fontId="2" fillId="0" borderId="5" xfId="0" applyNumberFormat="1" applyFont="1" applyFill="1" applyBorder="1" applyAlignment="1" applyProtection="1">
      <alignment horizontal="left" vertical="center"/>
    </xf>
    <xf numFmtId="4" fontId="6" fillId="0" borderId="5" xfId="0" applyNumberFormat="1" applyFont="1" applyFill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14" fontId="6" fillId="3" borderId="6" xfId="0" applyNumberFormat="1" applyFont="1" applyFill="1" applyBorder="1" applyAlignment="1" applyProtection="1">
      <alignment horizontal="left" vertical="center"/>
    </xf>
    <xf numFmtId="4" fontId="6" fillId="3" borderId="7" xfId="0" applyNumberFormat="1" applyFont="1" applyFill="1" applyBorder="1" applyAlignment="1" applyProtection="1">
      <alignment horizontal="left" vertical="center"/>
    </xf>
    <xf numFmtId="0" fontId="6" fillId="3" borderId="8" xfId="0" applyNumberFormat="1" applyFont="1" applyFill="1" applyBorder="1" applyAlignment="1" applyProtection="1">
      <alignment horizontal="left" vertical="center"/>
    </xf>
    <xf numFmtId="0" fontId="10" fillId="0" borderId="5" xfId="0" applyFont="1" applyBorder="1" applyAlignment="1"/>
    <xf numFmtId="0" fontId="6" fillId="3" borderId="5" xfId="0" applyNumberFormat="1" applyFont="1" applyFill="1" applyBorder="1" applyAlignment="1" applyProtection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4" fontId="10" fillId="0" borderId="7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14" fontId="6" fillId="3" borderId="7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14" fontId="6" fillId="3" borderId="5" xfId="0" applyNumberFormat="1" applyFont="1" applyFill="1" applyBorder="1" applyAlignment="1" applyProtection="1">
      <alignment horizontal="left" vertical="center"/>
    </xf>
    <xf numFmtId="4" fontId="6" fillId="3" borderId="5" xfId="0" applyNumberFormat="1" applyFont="1" applyFill="1" applyBorder="1" applyAlignment="1" applyProtection="1">
      <alignment horizontal="left" vertical="center"/>
    </xf>
    <xf numFmtId="0" fontId="10" fillId="0" borderId="8" xfId="0" applyFont="1" applyBorder="1" applyAlignment="1"/>
    <xf numFmtId="14" fontId="10" fillId="0" borderId="5" xfId="0" applyNumberFormat="1" applyFont="1" applyBorder="1" applyAlignment="1">
      <alignment horizontal="left"/>
    </xf>
    <xf numFmtId="4" fontId="6" fillId="3" borderId="6" xfId="0" applyNumberFormat="1" applyFont="1" applyFill="1" applyBorder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8"/>
  <sheetViews>
    <sheetView tabSelected="1" workbookViewId="0"/>
  </sheetViews>
  <sheetFormatPr defaultRowHeight="15" x14ac:dyDescent="0.25"/>
  <cols>
    <col min="1" max="1" width="25.7109375" style="12" customWidth="1"/>
    <col min="2" max="2" width="100.7109375" style="9" customWidth="1"/>
    <col min="3" max="3" width="9.140625" style="11"/>
    <col min="4" max="245" width="9.140625" style="1"/>
    <col min="246" max="246" width="100.7109375" style="1" customWidth="1"/>
    <col min="247" max="259" width="25.7109375" style="1" customWidth="1"/>
    <col min="260" max="501" width="9.140625" style="1"/>
    <col min="502" max="502" width="100.7109375" style="1" customWidth="1"/>
    <col min="503" max="515" width="25.7109375" style="1" customWidth="1"/>
    <col min="516" max="757" width="9.140625" style="1"/>
    <col min="758" max="758" width="100.7109375" style="1" customWidth="1"/>
    <col min="759" max="771" width="25.7109375" style="1" customWidth="1"/>
    <col min="772" max="1013" width="9.140625" style="1"/>
    <col min="1014" max="1014" width="100.7109375" style="1" customWidth="1"/>
    <col min="1015" max="1027" width="25.7109375" style="1" customWidth="1"/>
    <col min="1028" max="1269" width="9.140625" style="1"/>
    <col min="1270" max="1270" width="100.7109375" style="1" customWidth="1"/>
    <col min="1271" max="1283" width="25.7109375" style="1" customWidth="1"/>
    <col min="1284" max="1525" width="9.140625" style="1"/>
    <col min="1526" max="1526" width="100.7109375" style="1" customWidth="1"/>
    <col min="1527" max="1539" width="25.7109375" style="1" customWidth="1"/>
    <col min="1540" max="1781" width="9.140625" style="1"/>
    <col min="1782" max="1782" width="100.7109375" style="1" customWidth="1"/>
    <col min="1783" max="1795" width="25.7109375" style="1" customWidth="1"/>
    <col min="1796" max="2037" width="9.140625" style="1"/>
    <col min="2038" max="2038" width="100.7109375" style="1" customWidth="1"/>
    <col min="2039" max="2051" width="25.7109375" style="1" customWidth="1"/>
    <col min="2052" max="2293" width="9.140625" style="1"/>
    <col min="2294" max="2294" width="100.7109375" style="1" customWidth="1"/>
    <col min="2295" max="2307" width="25.7109375" style="1" customWidth="1"/>
    <col min="2308" max="2549" width="9.140625" style="1"/>
    <col min="2550" max="2550" width="100.7109375" style="1" customWidth="1"/>
    <col min="2551" max="2563" width="25.7109375" style="1" customWidth="1"/>
    <col min="2564" max="2805" width="9.140625" style="1"/>
    <col min="2806" max="2806" width="100.7109375" style="1" customWidth="1"/>
    <col min="2807" max="2819" width="25.7109375" style="1" customWidth="1"/>
    <col min="2820" max="3061" width="9.140625" style="1"/>
    <col min="3062" max="3062" width="100.7109375" style="1" customWidth="1"/>
    <col min="3063" max="3075" width="25.7109375" style="1" customWidth="1"/>
    <col min="3076" max="3317" width="9.140625" style="1"/>
    <col min="3318" max="3318" width="100.7109375" style="1" customWidth="1"/>
    <col min="3319" max="3331" width="25.7109375" style="1" customWidth="1"/>
    <col min="3332" max="3573" width="9.140625" style="1"/>
    <col min="3574" max="3574" width="100.7109375" style="1" customWidth="1"/>
    <col min="3575" max="3587" width="25.7109375" style="1" customWidth="1"/>
    <col min="3588" max="3829" width="9.140625" style="1"/>
    <col min="3830" max="3830" width="100.7109375" style="1" customWidth="1"/>
    <col min="3831" max="3843" width="25.7109375" style="1" customWidth="1"/>
    <col min="3844" max="4085" width="9.140625" style="1"/>
    <col min="4086" max="4086" width="100.7109375" style="1" customWidth="1"/>
    <col min="4087" max="4099" width="25.7109375" style="1" customWidth="1"/>
    <col min="4100" max="4341" width="9.140625" style="1"/>
    <col min="4342" max="4342" width="100.7109375" style="1" customWidth="1"/>
    <col min="4343" max="4355" width="25.7109375" style="1" customWidth="1"/>
    <col min="4356" max="4597" width="9.140625" style="1"/>
    <col min="4598" max="4598" width="100.7109375" style="1" customWidth="1"/>
    <col min="4599" max="4611" width="25.7109375" style="1" customWidth="1"/>
    <col min="4612" max="4853" width="9.140625" style="1"/>
    <col min="4854" max="4854" width="100.7109375" style="1" customWidth="1"/>
    <col min="4855" max="4867" width="25.7109375" style="1" customWidth="1"/>
    <col min="4868" max="5109" width="9.140625" style="1"/>
    <col min="5110" max="5110" width="100.7109375" style="1" customWidth="1"/>
    <col min="5111" max="5123" width="25.7109375" style="1" customWidth="1"/>
    <col min="5124" max="5365" width="9.140625" style="1"/>
    <col min="5366" max="5366" width="100.7109375" style="1" customWidth="1"/>
    <col min="5367" max="5379" width="25.7109375" style="1" customWidth="1"/>
    <col min="5380" max="5621" width="9.140625" style="1"/>
    <col min="5622" max="5622" width="100.7109375" style="1" customWidth="1"/>
    <col min="5623" max="5635" width="25.7109375" style="1" customWidth="1"/>
    <col min="5636" max="5877" width="9.140625" style="1"/>
    <col min="5878" max="5878" width="100.7109375" style="1" customWidth="1"/>
    <col min="5879" max="5891" width="25.7109375" style="1" customWidth="1"/>
    <col min="5892" max="6133" width="9.140625" style="1"/>
    <col min="6134" max="6134" width="100.7109375" style="1" customWidth="1"/>
    <col min="6135" max="6147" width="25.7109375" style="1" customWidth="1"/>
    <col min="6148" max="6389" width="9.140625" style="1"/>
    <col min="6390" max="6390" width="100.7109375" style="1" customWidth="1"/>
    <col min="6391" max="6403" width="25.7109375" style="1" customWidth="1"/>
    <col min="6404" max="6645" width="9.140625" style="1"/>
    <col min="6646" max="6646" width="100.7109375" style="1" customWidth="1"/>
    <col min="6647" max="6659" width="25.7109375" style="1" customWidth="1"/>
    <col min="6660" max="6901" width="9.140625" style="1"/>
    <col min="6902" max="6902" width="100.7109375" style="1" customWidth="1"/>
    <col min="6903" max="6915" width="25.7109375" style="1" customWidth="1"/>
    <col min="6916" max="7157" width="9.140625" style="1"/>
    <col min="7158" max="7158" width="100.7109375" style="1" customWidth="1"/>
    <col min="7159" max="7171" width="25.7109375" style="1" customWidth="1"/>
    <col min="7172" max="7413" width="9.140625" style="1"/>
    <col min="7414" max="7414" width="100.7109375" style="1" customWidth="1"/>
    <col min="7415" max="7427" width="25.7109375" style="1" customWidth="1"/>
    <col min="7428" max="7669" width="9.140625" style="1"/>
    <col min="7670" max="7670" width="100.7109375" style="1" customWidth="1"/>
    <col min="7671" max="7683" width="25.7109375" style="1" customWidth="1"/>
    <col min="7684" max="7925" width="9.140625" style="1"/>
    <col min="7926" max="7926" width="100.7109375" style="1" customWidth="1"/>
    <col min="7927" max="7939" width="25.7109375" style="1" customWidth="1"/>
    <col min="7940" max="8181" width="9.140625" style="1"/>
    <col min="8182" max="8182" width="100.7109375" style="1" customWidth="1"/>
    <col min="8183" max="8195" width="25.7109375" style="1" customWidth="1"/>
    <col min="8196" max="8437" width="9.140625" style="1"/>
    <col min="8438" max="8438" width="100.7109375" style="1" customWidth="1"/>
    <col min="8439" max="8451" width="25.7109375" style="1" customWidth="1"/>
    <col min="8452" max="8693" width="9.140625" style="1"/>
    <col min="8694" max="8694" width="100.7109375" style="1" customWidth="1"/>
    <col min="8695" max="8707" width="25.7109375" style="1" customWidth="1"/>
    <col min="8708" max="8949" width="9.140625" style="1"/>
    <col min="8950" max="8950" width="100.7109375" style="1" customWidth="1"/>
    <col min="8951" max="8963" width="25.7109375" style="1" customWidth="1"/>
    <col min="8964" max="9205" width="9.140625" style="1"/>
    <col min="9206" max="9206" width="100.7109375" style="1" customWidth="1"/>
    <col min="9207" max="9219" width="25.7109375" style="1" customWidth="1"/>
    <col min="9220" max="9461" width="9.140625" style="1"/>
    <col min="9462" max="9462" width="100.7109375" style="1" customWidth="1"/>
    <col min="9463" max="9475" width="25.7109375" style="1" customWidth="1"/>
    <col min="9476" max="9717" width="9.140625" style="1"/>
    <col min="9718" max="9718" width="100.7109375" style="1" customWidth="1"/>
    <col min="9719" max="9731" width="25.7109375" style="1" customWidth="1"/>
    <col min="9732" max="9973" width="9.140625" style="1"/>
    <col min="9974" max="9974" width="100.7109375" style="1" customWidth="1"/>
    <col min="9975" max="9987" width="25.7109375" style="1" customWidth="1"/>
    <col min="9988" max="10229" width="9.140625" style="1"/>
    <col min="10230" max="10230" width="100.7109375" style="1" customWidth="1"/>
    <col min="10231" max="10243" width="25.7109375" style="1" customWidth="1"/>
    <col min="10244" max="10485" width="9.140625" style="1"/>
    <col min="10486" max="10486" width="100.7109375" style="1" customWidth="1"/>
    <col min="10487" max="10499" width="25.7109375" style="1" customWidth="1"/>
    <col min="10500" max="10741" width="9.140625" style="1"/>
    <col min="10742" max="10742" width="100.7109375" style="1" customWidth="1"/>
    <col min="10743" max="10755" width="25.7109375" style="1" customWidth="1"/>
    <col min="10756" max="10997" width="9.140625" style="1"/>
    <col min="10998" max="10998" width="100.7109375" style="1" customWidth="1"/>
    <col min="10999" max="11011" width="25.7109375" style="1" customWidth="1"/>
    <col min="11012" max="11253" width="9.140625" style="1"/>
    <col min="11254" max="11254" width="100.7109375" style="1" customWidth="1"/>
    <col min="11255" max="11267" width="25.7109375" style="1" customWidth="1"/>
    <col min="11268" max="11509" width="9.140625" style="1"/>
    <col min="11510" max="11510" width="100.7109375" style="1" customWidth="1"/>
    <col min="11511" max="11523" width="25.7109375" style="1" customWidth="1"/>
    <col min="11524" max="11765" width="9.140625" style="1"/>
    <col min="11766" max="11766" width="100.7109375" style="1" customWidth="1"/>
    <col min="11767" max="11779" width="25.7109375" style="1" customWidth="1"/>
    <col min="11780" max="12021" width="9.140625" style="1"/>
    <col min="12022" max="12022" width="100.7109375" style="1" customWidth="1"/>
    <col min="12023" max="12035" width="25.7109375" style="1" customWidth="1"/>
    <col min="12036" max="12277" width="9.140625" style="1"/>
    <col min="12278" max="12278" width="100.7109375" style="1" customWidth="1"/>
    <col min="12279" max="12291" width="25.7109375" style="1" customWidth="1"/>
    <col min="12292" max="12533" width="9.140625" style="1"/>
    <col min="12534" max="12534" width="100.7109375" style="1" customWidth="1"/>
    <col min="12535" max="12547" width="25.7109375" style="1" customWidth="1"/>
    <col min="12548" max="12789" width="9.140625" style="1"/>
    <col min="12790" max="12790" width="100.7109375" style="1" customWidth="1"/>
    <col min="12791" max="12803" width="25.7109375" style="1" customWidth="1"/>
    <col min="12804" max="13045" width="9.140625" style="1"/>
    <col min="13046" max="13046" width="100.7109375" style="1" customWidth="1"/>
    <col min="13047" max="13059" width="25.7109375" style="1" customWidth="1"/>
    <col min="13060" max="13301" width="9.140625" style="1"/>
    <col min="13302" max="13302" width="100.7109375" style="1" customWidth="1"/>
    <col min="13303" max="13315" width="25.7109375" style="1" customWidth="1"/>
    <col min="13316" max="13557" width="9.140625" style="1"/>
    <col min="13558" max="13558" width="100.7109375" style="1" customWidth="1"/>
    <col min="13559" max="13571" width="25.7109375" style="1" customWidth="1"/>
    <col min="13572" max="13813" width="9.140625" style="1"/>
    <col min="13814" max="13814" width="100.7109375" style="1" customWidth="1"/>
    <col min="13815" max="13827" width="25.7109375" style="1" customWidth="1"/>
    <col min="13828" max="14069" width="9.140625" style="1"/>
    <col min="14070" max="14070" width="100.7109375" style="1" customWidth="1"/>
    <col min="14071" max="14083" width="25.7109375" style="1" customWidth="1"/>
    <col min="14084" max="14325" width="9.140625" style="1"/>
    <col min="14326" max="14326" width="100.7109375" style="1" customWidth="1"/>
    <col min="14327" max="14339" width="25.7109375" style="1" customWidth="1"/>
    <col min="14340" max="14581" width="9.140625" style="1"/>
    <col min="14582" max="14582" width="100.7109375" style="1" customWidth="1"/>
    <col min="14583" max="14595" width="25.7109375" style="1" customWidth="1"/>
    <col min="14596" max="14837" width="9.140625" style="1"/>
    <col min="14838" max="14838" width="100.7109375" style="1" customWidth="1"/>
    <col min="14839" max="14851" width="25.7109375" style="1" customWidth="1"/>
    <col min="14852" max="15093" width="9.140625" style="1"/>
    <col min="15094" max="15094" width="100.7109375" style="1" customWidth="1"/>
    <col min="15095" max="15107" width="25.7109375" style="1" customWidth="1"/>
    <col min="15108" max="15349" width="9.140625" style="1"/>
    <col min="15350" max="15350" width="100.7109375" style="1" customWidth="1"/>
    <col min="15351" max="15363" width="25.7109375" style="1" customWidth="1"/>
    <col min="15364" max="15605" width="9.140625" style="1"/>
    <col min="15606" max="15606" width="100.7109375" style="1" customWidth="1"/>
    <col min="15607" max="15619" width="25.7109375" style="1" customWidth="1"/>
    <col min="15620" max="15861" width="9.140625" style="1"/>
    <col min="15862" max="15862" width="100.7109375" style="1" customWidth="1"/>
    <col min="15863" max="15875" width="25.7109375" style="1" customWidth="1"/>
    <col min="15876" max="16117" width="9.140625" style="1"/>
    <col min="16118" max="16118" width="100.7109375" style="1" customWidth="1"/>
    <col min="16119" max="16131" width="25.7109375" style="1" customWidth="1"/>
    <col min="16132" max="16384" width="9.140625" style="1"/>
  </cols>
  <sheetData>
    <row r="1" spans="1:3" s="10" customFormat="1" x14ac:dyDescent="0.25">
      <c r="A1" s="28" t="s">
        <v>0</v>
      </c>
      <c r="B1" s="29" t="s">
        <v>1</v>
      </c>
      <c r="C1" s="27"/>
    </row>
    <row r="2" spans="1:3" x14ac:dyDescent="0.25">
      <c r="A2" s="12">
        <v>700277.04</v>
      </c>
      <c r="B2" s="26" t="s">
        <v>12</v>
      </c>
    </row>
    <row r="3" spans="1:3" x14ac:dyDescent="0.25">
      <c r="A3" s="12">
        <v>4000</v>
      </c>
      <c r="B3" s="26" t="s">
        <v>13</v>
      </c>
    </row>
    <row r="4" spans="1:3" x14ac:dyDescent="0.25">
      <c r="A4" s="12">
        <v>1692865.5300000003</v>
      </c>
      <c r="B4" s="26" t="s">
        <v>23</v>
      </c>
    </row>
    <row r="5" spans="1:3" x14ac:dyDescent="0.25">
      <c r="A5" s="12">
        <v>30350.18</v>
      </c>
      <c r="B5" s="26" t="s">
        <v>14</v>
      </c>
    </row>
    <row r="6" spans="1:3" x14ac:dyDescent="0.25">
      <c r="A6" s="12">
        <v>2925</v>
      </c>
      <c r="B6" s="26" t="s">
        <v>29</v>
      </c>
    </row>
    <row r="7" spans="1:3" x14ac:dyDescent="0.25">
      <c r="A7" s="12">
        <v>284421</v>
      </c>
      <c r="B7" s="26" t="s">
        <v>30</v>
      </c>
    </row>
    <row r="8" spans="1:3" x14ac:dyDescent="0.25">
      <c r="A8" s="12">
        <v>1229798</v>
      </c>
      <c r="B8" s="26" t="s">
        <v>15</v>
      </c>
    </row>
    <row r="9" spans="1:3" x14ac:dyDescent="0.25">
      <c r="A9" s="12">
        <v>538069</v>
      </c>
      <c r="B9" s="26" t="s">
        <v>16</v>
      </c>
    </row>
    <row r="10" spans="1:3" x14ac:dyDescent="0.25">
      <c r="A10" s="12">
        <v>90000</v>
      </c>
      <c r="B10" s="26" t="s">
        <v>18</v>
      </c>
    </row>
    <row r="11" spans="1:3" x14ac:dyDescent="0.25">
      <c r="A11" s="12">
        <v>1036000</v>
      </c>
      <c r="B11" s="26" t="s">
        <v>17</v>
      </c>
    </row>
    <row r="12" spans="1:3" x14ac:dyDescent="0.25">
      <c r="A12" s="12">
        <v>29.880000000000003</v>
      </c>
      <c r="B12" s="9" t="s">
        <v>31</v>
      </c>
    </row>
    <row r="13" spans="1:3" x14ac:dyDescent="0.25">
      <c r="A13" s="12">
        <v>440725.04</v>
      </c>
      <c r="B13" s="9" t="s">
        <v>32</v>
      </c>
    </row>
    <row r="14" spans="1:3" x14ac:dyDescent="0.25">
      <c r="A14" s="12">
        <v>423366.15</v>
      </c>
      <c r="B14" s="9" t="s">
        <v>19</v>
      </c>
    </row>
    <row r="15" spans="1:3" x14ac:dyDescent="0.25">
      <c r="A15" s="12">
        <v>28105</v>
      </c>
      <c r="B15" s="9" t="s">
        <v>20</v>
      </c>
    </row>
    <row r="16" spans="1:3" x14ac:dyDescent="0.25">
      <c r="A16" s="12">
        <v>1332.9</v>
      </c>
      <c r="B16" s="9" t="s">
        <v>24</v>
      </c>
    </row>
    <row r="17" spans="1:2" x14ac:dyDescent="0.25">
      <c r="A17" s="12">
        <v>172169.21</v>
      </c>
      <c r="B17" s="9" t="s">
        <v>25</v>
      </c>
    </row>
    <row r="18" spans="1:2" x14ac:dyDescent="0.25">
      <c r="A18" s="12">
        <v>96250</v>
      </c>
      <c r="B18" s="9" t="s">
        <v>21</v>
      </c>
    </row>
    <row r="19" spans="1:2" x14ac:dyDescent="0.25">
      <c r="A19" s="12">
        <v>7323.5</v>
      </c>
      <c r="B19" s="9" t="s">
        <v>33</v>
      </c>
    </row>
    <row r="20" spans="1:2" x14ac:dyDescent="0.25">
      <c r="A20" s="12">
        <v>51626.400000000001</v>
      </c>
      <c r="B20" s="9" t="s">
        <v>34</v>
      </c>
    </row>
    <row r="21" spans="1:2" x14ac:dyDescent="0.25">
      <c r="A21" s="12">
        <v>1100000</v>
      </c>
      <c r="B21" s="9" t="s">
        <v>35</v>
      </c>
    </row>
    <row r="22" spans="1:2" x14ac:dyDescent="0.25">
      <c r="A22" s="12">
        <v>133761.68</v>
      </c>
      <c r="B22" s="9" t="s">
        <v>26</v>
      </c>
    </row>
    <row r="23" spans="1:2" x14ac:dyDescent="0.25">
      <c r="A23" s="12">
        <v>11205</v>
      </c>
      <c r="B23" s="9" t="s">
        <v>36</v>
      </c>
    </row>
    <row r="24" spans="1:2" x14ac:dyDescent="0.25">
      <c r="A24" s="12">
        <v>2430000</v>
      </c>
      <c r="B24" s="9" t="s">
        <v>37</v>
      </c>
    </row>
    <row r="25" spans="1:2" x14ac:dyDescent="0.25">
      <c r="A25" s="12">
        <v>1396695.28</v>
      </c>
      <c r="B25" s="9" t="s">
        <v>22</v>
      </c>
    </row>
    <row r="26" spans="1:2" x14ac:dyDescent="0.25">
      <c r="A26" s="12">
        <v>934.5</v>
      </c>
      <c r="B26" s="9" t="s">
        <v>27</v>
      </c>
    </row>
    <row r="27" spans="1:2" x14ac:dyDescent="0.25">
      <c r="A27" s="12">
        <v>0.75</v>
      </c>
      <c r="B27" s="9" t="s">
        <v>28</v>
      </c>
    </row>
    <row r="28" spans="1:2" x14ac:dyDescent="0.25">
      <c r="A28" s="30">
        <f>SUM(A2:A27)</f>
        <v>11902231.040000001</v>
      </c>
      <c r="B28" s="29" t="s">
        <v>10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238"/>
  <sheetViews>
    <sheetView zoomScaleNormal="100" workbookViewId="0">
      <selection sqref="A1:C1"/>
    </sheetView>
  </sheetViews>
  <sheetFormatPr defaultRowHeight="15" x14ac:dyDescent="0.25"/>
  <cols>
    <col min="1" max="1" width="15.7109375" style="10" customWidth="1"/>
    <col min="2" max="2" width="15.7109375" style="2" customWidth="1"/>
    <col min="3" max="3" width="120" style="1" customWidth="1"/>
    <col min="5" max="16384" width="9.140625" style="1"/>
  </cols>
  <sheetData>
    <row r="1" spans="1:3" s="8" customFormat="1" ht="30" customHeight="1" x14ac:dyDescent="0.25">
      <c r="A1" s="55" t="s">
        <v>2</v>
      </c>
      <c r="B1" s="55"/>
      <c r="C1" s="55"/>
    </row>
    <row r="2" spans="1:3" s="7" customFormat="1" x14ac:dyDescent="0.25">
      <c r="A2" s="38">
        <v>45201</v>
      </c>
      <c r="B2" s="39">
        <v>4506</v>
      </c>
      <c r="C2" s="40" t="s">
        <v>43</v>
      </c>
    </row>
    <row r="3" spans="1:3" s="7" customFormat="1" x14ac:dyDescent="0.25">
      <c r="A3" s="38">
        <v>45201</v>
      </c>
      <c r="B3" s="39">
        <v>3746</v>
      </c>
      <c r="C3" s="40" t="s">
        <v>43</v>
      </c>
    </row>
    <row r="4" spans="1:3" s="7" customFormat="1" x14ac:dyDescent="0.25">
      <c r="A4" s="38">
        <v>45202</v>
      </c>
      <c r="B4" s="39">
        <v>6931</v>
      </c>
      <c r="C4" s="40" t="s">
        <v>44</v>
      </c>
    </row>
    <row r="5" spans="1:3" s="7" customFormat="1" x14ac:dyDescent="0.25">
      <c r="A5" s="38">
        <v>45204</v>
      </c>
      <c r="B5" s="39">
        <v>2888.8</v>
      </c>
      <c r="C5" s="40" t="s">
        <v>45</v>
      </c>
    </row>
    <row r="6" spans="1:3" s="7" customFormat="1" x14ac:dyDescent="0.25">
      <c r="A6" s="38">
        <v>45204</v>
      </c>
      <c r="B6" s="39">
        <v>33840.379999999997</v>
      </c>
      <c r="C6" s="40" t="s">
        <v>46</v>
      </c>
    </row>
    <row r="7" spans="1:3" s="7" customFormat="1" x14ac:dyDescent="0.25">
      <c r="A7" s="38">
        <v>45204</v>
      </c>
      <c r="B7" s="39">
        <v>1500</v>
      </c>
      <c r="C7" s="40" t="s">
        <v>47</v>
      </c>
    </row>
    <row r="8" spans="1:3" s="7" customFormat="1" x14ac:dyDescent="0.25">
      <c r="A8" s="38">
        <v>45208</v>
      </c>
      <c r="B8" s="39">
        <v>172500</v>
      </c>
      <c r="C8" s="40" t="s">
        <v>48</v>
      </c>
    </row>
    <row r="9" spans="1:3" s="7" customFormat="1" x14ac:dyDescent="0.25">
      <c r="A9" s="38">
        <v>45210</v>
      </c>
      <c r="B9" s="39">
        <v>22432</v>
      </c>
      <c r="C9" s="40" t="s">
        <v>49</v>
      </c>
    </row>
    <row r="10" spans="1:3" s="7" customFormat="1" x14ac:dyDescent="0.25">
      <c r="A10" s="38">
        <v>45210</v>
      </c>
      <c r="B10" s="39">
        <v>7806</v>
      </c>
      <c r="C10" s="40" t="s">
        <v>44</v>
      </c>
    </row>
    <row r="11" spans="1:3" s="7" customFormat="1" x14ac:dyDescent="0.25">
      <c r="A11" s="38">
        <v>45211</v>
      </c>
      <c r="B11" s="39">
        <v>1276</v>
      </c>
      <c r="C11" s="40" t="s">
        <v>43</v>
      </c>
    </row>
    <row r="12" spans="1:3" s="7" customFormat="1" x14ac:dyDescent="0.25">
      <c r="A12" s="38">
        <v>45211</v>
      </c>
      <c r="B12" s="39">
        <v>3600</v>
      </c>
      <c r="C12" s="40" t="s">
        <v>50</v>
      </c>
    </row>
    <row r="13" spans="1:3" s="7" customFormat="1" x14ac:dyDescent="0.25">
      <c r="A13" s="38">
        <v>45212</v>
      </c>
      <c r="B13" s="39">
        <v>13468.32</v>
      </c>
      <c r="C13" s="40" t="s">
        <v>46</v>
      </c>
    </row>
    <row r="14" spans="1:3" s="7" customFormat="1" x14ac:dyDescent="0.25">
      <c r="A14" s="38">
        <v>45215</v>
      </c>
      <c r="B14" s="39">
        <v>132281.06</v>
      </c>
      <c r="C14" s="40" t="s">
        <v>51</v>
      </c>
    </row>
    <row r="15" spans="1:3" s="7" customFormat="1" x14ac:dyDescent="0.25">
      <c r="A15" s="38">
        <v>45216</v>
      </c>
      <c r="B15" s="39">
        <v>82210</v>
      </c>
      <c r="C15" s="40" t="s">
        <v>52</v>
      </c>
    </row>
    <row r="16" spans="1:3" s="7" customFormat="1" x14ac:dyDescent="0.25">
      <c r="A16" s="38">
        <v>45218</v>
      </c>
      <c r="B16" s="39">
        <v>20000</v>
      </c>
      <c r="C16" s="40" t="s">
        <v>53</v>
      </c>
    </row>
    <row r="17" spans="1:3" s="7" customFormat="1" x14ac:dyDescent="0.25">
      <c r="A17" s="38">
        <v>45226</v>
      </c>
      <c r="B17" s="39">
        <v>83288</v>
      </c>
      <c r="C17" s="40" t="s">
        <v>54</v>
      </c>
    </row>
    <row r="18" spans="1:3" s="7" customFormat="1" x14ac:dyDescent="0.25">
      <c r="A18" s="38">
        <v>45229</v>
      </c>
      <c r="B18" s="39">
        <v>12887</v>
      </c>
      <c r="C18" s="40" t="s">
        <v>55</v>
      </c>
    </row>
    <row r="19" spans="1:3" s="7" customFormat="1" x14ac:dyDescent="0.25">
      <c r="A19" s="38">
        <v>45229</v>
      </c>
      <c r="B19" s="39">
        <v>21070.55</v>
      </c>
      <c r="C19" s="40" t="s">
        <v>56</v>
      </c>
    </row>
    <row r="20" spans="1:3" s="7" customFormat="1" x14ac:dyDescent="0.25">
      <c r="A20" s="38">
        <v>45230</v>
      </c>
      <c r="B20" s="39">
        <v>32000</v>
      </c>
      <c r="C20" s="40" t="s">
        <v>57</v>
      </c>
    </row>
    <row r="21" spans="1:3" s="7" customFormat="1" x14ac:dyDescent="0.25">
      <c r="A21" s="35"/>
      <c r="B21" s="36">
        <v>644138.80000000005</v>
      </c>
      <c r="C21" s="37" t="s">
        <v>38</v>
      </c>
    </row>
    <row r="22" spans="1:3" s="6" customFormat="1" x14ac:dyDescent="0.25">
      <c r="A22" s="35"/>
      <c r="B22" s="36">
        <v>89933.119999999995</v>
      </c>
      <c r="C22" s="37" t="s">
        <v>39</v>
      </c>
    </row>
    <row r="23" spans="1:3" s="6" customFormat="1" x14ac:dyDescent="0.25">
      <c r="A23" s="13" t="s">
        <v>7</v>
      </c>
      <c r="B23" s="14">
        <f>SUM(B2:B22)</f>
        <v>1392303.0300000003</v>
      </c>
      <c r="C23" s="15"/>
    </row>
    <row r="24" spans="1:3" ht="30.75" customHeight="1" x14ac:dyDescent="0.25">
      <c r="A24" s="57" t="s">
        <v>3</v>
      </c>
      <c r="B24" s="57"/>
      <c r="C24" s="57"/>
    </row>
    <row r="25" spans="1:3" s="4" customFormat="1" x14ac:dyDescent="0.25">
      <c r="A25" s="38">
        <v>45206</v>
      </c>
      <c r="B25" s="39">
        <v>2900</v>
      </c>
      <c r="C25" s="41" t="s">
        <v>58</v>
      </c>
    </row>
    <row r="26" spans="1:3" s="4" customFormat="1" x14ac:dyDescent="0.25">
      <c r="A26" s="38">
        <v>45209</v>
      </c>
      <c r="B26" s="39">
        <v>30000</v>
      </c>
      <c r="C26" s="42" t="s">
        <v>58</v>
      </c>
    </row>
    <row r="27" spans="1:3" s="4" customFormat="1" x14ac:dyDescent="0.25">
      <c r="A27" s="38">
        <v>45210</v>
      </c>
      <c r="B27" s="39">
        <v>8540</v>
      </c>
      <c r="C27" s="42" t="s">
        <v>59</v>
      </c>
    </row>
    <row r="28" spans="1:3" s="4" customFormat="1" x14ac:dyDescent="0.25">
      <c r="A28" s="38">
        <v>45210</v>
      </c>
      <c r="B28" s="39">
        <v>11387</v>
      </c>
      <c r="C28" s="42" t="s">
        <v>59</v>
      </c>
    </row>
    <row r="29" spans="1:3" s="4" customFormat="1" x14ac:dyDescent="0.25">
      <c r="A29" s="38">
        <v>45213</v>
      </c>
      <c r="B29" s="39">
        <v>800</v>
      </c>
      <c r="C29" s="41" t="s">
        <v>58</v>
      </c>
    </row>
    <row r="30" spans="1:3" s="4" customFormat="1" x14ac:dyDescent="0.25">
      <c r="A30" s="38">
        <v>45219</v>
      </c>
      <c r="B30" s="39">
        <v>20000</v>
      </c>
      <c r="C30" s="42" t="s">
        <v>60</v>
      </c>
    </row>
    <row r="31" spans="1:3" s="4" customFormat="1" x14ac:dyDescent="0.25">
      <c r="A31" s="38">
        <v>45220</v>
      </c>
      <c r="B31" s="39">
        <v>3689</v>
      </c>
      <c r="C31" s="41" t="s">
        <v>58</v>
      </c>
    </row>
    <row r="32" spans="1:3" s="4" customFormat="1" x14ac:dyDescent="0.25">
      <c r="A32" s="38">
        <v>45224</v>
      </c>
      <c r="B32" s="39">
        <v>30000</v>
      </c>
      <c r="C32" s="42" t="s">
        <v>58</v>
      </c>
    </row>
    <row r="33" spans="1:3" s="4" customFormat="1" x14ac:dyDescent="0.25">
      <c r="A33" s="38">
        <v>45229</v>
      </c>
      <c r="B33" s="39">
        <v>80700</v>
      </c>
      <c r="C33" s="42" t="s">
        <v>61</v>
      </c>
    </row>
    <row r="34" spans="1:3" s="4" customFormat="1" x14ac:dyDescent="0.25">
      <c r="A34" s="38">
        <v>45229</v>
      </c>
      <c r="B34" s="39">
        <v>354260</v>
      </c>
      <c r="C34" s="42" t="s">
        <v>62</v>
      </c>
    </row>
    <row r="35" spans="1:3" s="4" customFormat="1" x14ac:dyDescent="0.25">
      <c r="A35" s="16" t="s">
        <v>7</v>
      </c>
      <c r="B35" s="17">
        <f>SUM(B25:B34)</f>
        <v>542276</v>
      </c>
      <c r="C35" s="18"/>
    </row>
    <row r="36" spans="1:3" ht="30" customHeight="1" x14ac:dyDescent="0.25">
      <c r="A36" s="57" t="s">
        <v>4</v>
      </c>
      <c r="B36" s="57"/>
      <c r="C36" s="57"/>
    </row>
    <row r="37" spans="1:3" s="6" customFormat="1" x14ac:dyDescent="0.25">
      <c r="A37" s="38">
        <v>45202</v>
      </c>
      <c r="B37" s="39">
        <v>42895</v>
      </c>
      <c r="C37" s="40" t="s">
        <v>63</v>
      </c>
    </row>
    <row r="38" spans="1:3" s="6" customFormat="1" x14ac:dyDescent="0.25">
      <c r="A38" s="38">
        <v>45202</v>
      </c>
      <c r="B38" s="39">
        <v>4632</v>
      </c>
      <c r="C38" s="40" t="s">
        <v>64</v>
      </c>
    </row>
    <row r="39" spans="1:3" s="6" customFormat="1" x14ac:dyDescent="0.25">
      <c r="A39" s="38">
        <v>45203</v>
      </c>
      <c r="B39" s="39">
        <v>252572.7</v>
      </c>
      <c r="C39" s="40" t="s">
        <v>65</v>
      </c>
    </row>
    <row r="40" spans="1:3" s="6" customFormat="1" x14ac:dyDescent="0.25">
      <c r="A40" s="38">
        <v>45203</v>
      </c>
      <c r="B40" s="39">
        <v>4500</v>
      </c>
      <c r="C40" s="40" t="s">
        <v>66</v>
      </c>
    </row>
    <row r="41" spans="1:3" s="6" customFormat="1" x14ac:dyDescent="0.25">
      <c r="A41" s="38">
        <v>45203</v>
      </c>
      <c r="B41" s="39">
        <v>4520</v>
      </c>
      <c r="C41" s="40" t="s">
        <v>67</v>
      </c>
    </row>
    <row r="42" spans="1:3" s="6" customFormat="1" x14ac:dyDescent="0.25">
      <c r="A42" s="38">
        <v>45203</v>
      </c>
      <c r="B42" s="39">
        <v>2250</v>
      </c>
      <c r="C42" s="40" t="s">
        <v>68</v>
      </c>
    </row>
    <row r="43" spans="1:3" s="6" customFormat="1" x14ac:dyDescent="0.25">
      <c r="A43" s="38">
        <v>45203</v>
      </c>
      <c r="B43" s="39">
        <v>2250</v>
      </c>
      <c r="C43" s="40" t="s">
        <v>69</v>
      </c>
    </row>
    <row r="44" spans="1:3" s="6" customFormat="1" x14ac:dyDescent="0.25">
      <c r="A44" s="38">
        <v>45203</v>
      </c>
      <c r="B44" s="39">
        <v>11500</v>
      </c>
      <c r="C44" s="40" t="s">
        <v>70</v>
      </c>
    </row>
    <row r="45" spans="1:3" s="6" customFormat="1" x14ac:dyDescent="0.25">
      <c r="A45" s="43">
        <v>45203</v>
      </c>
      <c r="B45" s="44">
        <v>4075</v>
      </c>
      <c r="C45" s="45" t="s">
        <v>71</v>
      </c>
    </row>
    <row r="46" spans="1:3" s="6" customFormat="1" x14ac:dyDescent="0.25">
      <c r="A46" s="43">
        <v>45203</v>
      </c>
      <c r="B46" s="44">
        <v>4165</v>
      </c>
      <c r="C46" s="45" t="s">
        <v>72</v>
      </c>
    </row>
    <row r="47" spans="1:3" s="6" customFormat="1" x14ac:dyDescent="0.25">
      <c r="A47" s="43">
        <v>45203</v>
      </c>
      <c r="B47" s="44">
        <v>4304</v>
      </c>
      <c r="C47" s="45" t="s">
        <v>73</v>
      </c>
    </row>
    <row r="48" spans="1:3" s="6" customFormat="1" x14ac:dyDescent="0.25">
      <c r="A48" s="43">
        <v>45203</v>
      </c>
      <c r="B48" s="44">
        <v>4442.5</v>
      </c>
      <c r="C48" s="45" t="s">
        <v>74</v>
      </c>
    </row>
    <row r="49" spans="1:3" s="6" customFormat="1" x14ac:dyDescent="0.25">
      <c r="A49" s="46">
        <v>45203</v>
      </c>
      <c r="B49" s="44">
        <v>5100</v>
      </c>
      <c r="C49" s="47" t="s">
        <v>75</v>
      </c>
    </row>
    <row r="50" spans="1:3" s="6" customFormat="1" x14ac:dyDescent="0.25">
      <c r="A50" s="46">
        <v>45203</v>
      </c>
      <c r="B50" s="44">
        <v>12750</v>
      </c>
      <c r="C50" s="47" t="s">
        <v>76</v>
      </c>
    </row>
    <row r="51" spans="1:3" s="6" customFormat="1" x14ac:dyDescent="0.25">
      <c r="A51" s="46">
        <v>45203</v>
      </c>
      <c r="B51" s="44">
        <v>14297.5</v>
      </c>
      <c r="C51" s="47" t="s">
        <v>77</v>
      </c>
    </row>
    <row r="52" spans="1:3" s="6" customFormat="1" x14ac:dyDescent="0.25">
      <c r="A52" s="46">
        <v>45203</v>
      </c>
      <c r="B52" s="44">
        <v>16230</v>
      </c>
      <c r="C52" s="47" t="s">
        <v>78</v>
      </c>
    </row>
    <row r="53" spans="1:3" s="6" customFormat="1" x14ac:dyDescent="0.25">
      <c r="A53" s="46">
        <v>45203</v>
      </c>
      <c r="B53" s="44">
        <v>21335</v>
      </c>
      <c r="C53" s="47" t="s">
        <v>79</v>
      </c>
    </row>
    <row r="54" spans="1:3" s="6" customFormat="1" x14ac:dyDescent="0.25">
      <c r="A54" s="46">
        <v>45203</v>
      </c>
      <c r="B54" s="44">
        <v>27847.5</v>
      </c>
      <c r="C54" s="47" t="s">
        <v>80</v>
      </c>
    </row>
    <row r="55" spans="1:3" s="6" customFormat="1" x14ac:dyDescent="0.25">
      <c r="A55" s="46">
        <v>45203</v>
      </c>
      <c r="B55" s="44">
        <v>28268</v>
      </c>
      <c r="C55" s="47" t="s">
        <v>81</v>
      </c>
    </row>
    <row r="56" spans="1:3" s="6" customFormat="1" x14ac:dyDescent="0.25">
      <c r="A56" s="46">
        <v>45203</v>
      </c>
      <c r="B56" s="44">
        <v>107901</v>
      </c>
      <c r="C56" s="47" t="s">
        <v>82</v>
      </c>
    </row>
    <row r="57" spans="1:3" s="6" customFormat="1" x14ac:dyDescent="0.25">
      <c r="A57" s="48">
        <v>45209</v>
      </c>
      <c r="B57" s="39">
        <v>3000</v>
      </c>
      <c r="C57" s="49" t="s">
        <v>83</v>
      </c>
    </row>
    <row r="58" spans="1:3" s="6" customFormat="1" x14ac:dyDescent="0.25">
      <c r="A58" s="48">
        <v>45210</v>
      </c>
      <c r="B58" s="39">
        <v>25000</v>
      </c>
      <c r="C58" s="49" t="s">
        <v>84</v>
      </c>
    </row>
    <row r="59" spans="1:3" s="6" customFormat="1" x14ac:dyDescent="0.25">
      <c r="A59" s="48">
        <v>45212</v>
      </c>
      <c r="B59" s="39">
        <v>32302.5</v>
      </c>
      <c r="C59" s="49" t="s">
        <v>85</v>
      </c>
    </row>
    <row r="60" spans="1:3" s="6" customFormat="1" x14ac:dyDescent="0.25">
      <c r="A60" s="48">
        <v>45212</v>
      </c>
      <c r="B60" s="39">
        <v>4037.5</v>
      </c>
      <c r="C60" s="49" t="s">
        <v>86</v>
      </c>
    </row>
    <row r="61" spans="1:3" s="6" customFormat="1" x14ac:dyDescent="0.25">
      <c r="A61" s="38">
        <v>45212</v>
      </c>
      <c r="B61" s="39">
        <v>26550</v>
      </c>
      <c r="C61" s="42" t="s">
        <v>87</v>
      </c>
    </row>
    <row r="62" spans="1:3" s="6" customFormat="1" x14ac:dyDescent="0.25">
      <c r="A62" s="38">
        <v>45212</v>
      </c>
      <c r="B62" s="39">
        <v>11917.5</v>
      </c>
      <c r="C62" s="42" t="s">
        <v>88</v>
      </c>
    </row>
    <row r="63" spans="1:3" s="6" customFormat="1" x14ac:dyDescent="0.25">
      <c r="A63" s="38">
        <v>45212</v>
      </c>
      <c r="B63" s="39">
        <v>7922.5</v>
      </c>
      <c r="C63" s="42" t="s">
        <v>89</v>
      </c>
    </row>
    <row r="64" spans="1:3" s="6" customFormat="1" x14ac:dyDescent="0.25">
      <c r="A64" s="38">
        <v>45212</v>
      </c>
      <c r="B64" s="39">
        <v>155584.5</v>
      </c>
      <c r="C64" s="42" t="s">
        <v>90</v>
      </c>
    </row>
    <row r="65" spans="1:3" s="6" customFormat="1" x14ac:dyDescent="0.25">
      <c r="A65" s="38">
        <v>45212</v>
      </c>
      <c r="B65" s="39">
        <v>5015</v>
      </c>
      <c r="C65" s="42" t="s">
        <v>91</v>
      </c>
    </row>
    <row r="66" spans="1:3" s="6" customFormat="1" x14ac:dyDescent="0.25">
      <c r="A66" s="38">
        <v>45212</v>
      </c>
      <c r="B66" s="39">
        <v>4037.5</v>
      </c>
      <c r="C66" s="42" t="s">
        <v>92</v>
      </c>
    </row>
    <row r="67" spans="1:3" s="6" customFormat="1" x14ac:dyDescent="0.25">
      <c r="A67" s="38">
        <v>45212</v>
      </c>
      <c r="B67" s="39">
        <v>42045</v>
      </c>
      <c r="C67" s="42" t="s">
        <v>93</v>
      </c>
    </row>
    <row r="68" spans="1:3" s="6" customFormat="1" x14ac:dyDescent="0.25">
      <c r="A68" s="38">
        <v>45212</v>
      </c>
      <c r="B68" s="39">
        <v>4462.5</v>
      </c>
      <c r="C68" s="42" t="s">
        <v>94</v>
      </c>
    </row>
    <row r="69" spans="1:3" s="6" customFormat="1" x14ac:dyDescent="0.25">
      <c r="A69" s="38">
        <v>45212</v>
      </c>
      <c r="B69" s="39">
        <v>35600</v>
      </c>
      <c r="C69" s="42" t="s">
        <v>95</v>
      </c>
    </row>
    <row r="70" spans="1:3" s="6" customFormat="1" x14ac:dyDescent="0.25">
      <c r="A70" s="38">
        <v>45212</v>
      </c>
      <c r="B70" s="39">
        <v>48355.5</v>
      </c>
      <c r="C70" s="42" t="s">
        <v>96</v>
      </c>
    </row>
    <row r="71" spans="1:3" s="6" customFormat="1" x14ac:dyDescent="0.25">
      <c r="A71" s="38">
        <v>45212</v>
      </c>
      <c r="B71" s="39">
        <v>64233.5</v>
      </c>
      <c r="C71" s="42" t="s">
        <v>97</v>
      </c>
    </row>
    <row r="72" spans="1:3" s="6" customFormat="1" x14ac:dyDescent="0.25">
      <c r="A72" s="38">
        <v>45212</v>
      </c>
      <c r="B72" s="39">
        <v>1615</v>
      </c>
      <c r="C72" s="42" t="s">
        <v>98</v>
      </c>
    </row>
    <row r="73" spans="1:3" s="6" customFormat="1" x14ac:dyDescent="0.25">
      <c r="A73" s="38">
        <v>45212</v>
      </c>
      <c r="B73" s="39">
        <v>1822.5</v>
      </c>
      <c r="C73" s="42" t="s">
        <v>99</v>
      </c>
    </row>
    <row r="74" spans="1:3" s="6" customFormat="1" x14ac:dyDescent="0.25">
      <c r="A74" s="38">
        <v>45212</v>
      </c>
      <c r="B74" s="39">
        <v>15415</v>
      </c>
      <c r="C74" s="42" t="s">
        <v>100</v>
      </c>
    </row>
    <row r="75" spans="1:3" s="6" customFormat="1" x14ac:dyDescent="0.25">
      <c r="A75" s="38">
        <v>45212</v>
      </c>
      <c r="B75" s="39">
        <v>3315</v>
      </c>
      <c r="C75" s="42" t="s">
        <v>101</v>
      </c>
    </row>
    <row r="76" spans="1:3" s="6" customFormat="1" x14ac:dyDescent="0.25">
      <c r="A76" s="38">
        <v>45212</v>
      </c>
      <c r="B76" s="39">
        <v>2300</v>
      </c>
      <c r="C76" s="42" t="s">
        <v>102</v>
      </c>
    </row>
    <row r="77" spans="1:3" s="6" customFormat="1" x14ac:dyDescent="0.25">
      <c r="A77" s="38">
        <v>45212</v>
      </c>
      <c r="B77" s="39">
        <v>8790</v>
      </c>
      <c r="C77" s="42" t="s">
        <v>103</v>
      </c>
    </row>
    <row r="78" spans="1:3" s="6" customFormat="1" x14ac:dyDescent="0.25">
      <c r="A78" s="38">
        <v>45212</v>
      </c>
      <c r="B78" s="39">
        <v>7225</v>
      </c>
      <c r="C78" s="42" t="s">
        <v>104</v>
      </c>
    </row>
    <row r="79" spans="1:3" s="6" customFormat="1" x14ac:dyDescent="0.25">
      <c r="A79" s="38">
        <v>45212</v>
      </c>
      <c r="B79" s="39">
        <v>7225</v>
      </c>
      <c r="C79" s="42" t="s">
        <v>105</v>
      </c>
    </row>
    <row r="80" spans="1:3" s="6" customFormat="1" x14ac:dyDescent="0.25">
      <c r="A80" s="38">
        <v>45216</v>
      </c>
      <c r="B80" s="39">
        <v>9488</v>
      </c>
      <c r="C80" s="42" t="s">
        <v>64</v>
      </c>
    </row>
    <row r="81" spans="1:3" s="6" customFormat="1" x14ac:dyDescent="0.25">
      <c r="A81" s="38">
        <v>45219</v>
      </c>
      <c r="B81" s="39">
        <v>33737</v>
      </c>
      <c r="C81" s="42" t="s">
        <v>106</v>
      </c>
    </row>
    <row r="82" spans="1:3" s="6" customFormat="1" x14ac:dyDescent="0.25">
      <c r="A82" s="38">
        <v>45222</v>
      </c>
      <c r="B82" s="39">
        <v>22204</v>
      </c>
      <c r="C82" s="42" t="s">
        <v>107</v>
      </c>
    </row>
    <row r="83" spans="1:3" s="6" customFormat="1" x14ac:dyDescent="0.25">
      <c r="A83" s="38">
        <v>45226</v>
      </c>
      <c r="B83" s="39">
        <v>3576</v>
      </c>
      <c r="C83" s="42" t="s">
        <v>107</v>
      </c>
    </row>
    <row r="84" spans="1:3" s="6" customFormat="1" x14ac:dyDescent="0.25">
      <c r="A84" s="38">
        <v>45226</v>
      </c>
      <c r="B84" s="39">
        <v>32758</v>
      </c>
      <c r="C84" s="40" t="s">
        <v>108</v>
      </c>
    </row>
    <row r="85" spans="1:3" s="6" customFormat="1" x14ac:dyDescent="0.25">
      <c r="A85" s="35"/>
      <c r="B85" s="36">
        <v>414503.73</v>
      </c>
      <c r="C85" s="37" t="s">
        <v>38</v>
      </c>
    </row>
    <row r="86" spans="1:3" x14ac:dyDescent="0.25">
      <c r="A86" s="35"/>
      <c r="B86" s="36">
        <v>57872.02</v>
      </c>
      <c r="C86" s="37" t="s">
        <v>39</v>
      </c>
    </row>
    <row r="87" spans="1:3" x14ac:dyDescent="0.25">
      <c r="A87" s="13" t="s">
        <v>7</v>
      </c>
      <c r="B87" s="19">
        <f>SUM(B37:B86)</f>
        <v>1667744.95</v>
      </c>
      <c r="C87" s="20"/>
    </row>
    <row r="88" spans="1:3" ht="30" customHeight="1" x14ac:dyDescent="0.25">
      <c r="A88" s="55" t="s">
        <v>8</v>
      </c>
      <c r="B88" s="55"/>
      <c r="C88" s="55"/>
    </row>
    <row r="89" spans="1:3" x14ac:dyDescent="0.25">
      <c r="A89" s="50">
        <v>45201</v>
      </c>
      <c r="B89" s="51">
        <v>35000</v>
      </c>
      <c r="C89" s="42" t="s">
        <v>109</v>
      </c>
    </row>
    <row r="90" spans="1:3" x14ac:dyDescent="0.25">
      <c r="A90" s="50">
        <v>45201</v>
      </c>
      <c r="B90" s="51">
        <v>10000</v>
      </c>
      <c r="C90" s="42" t="s">
        <v>110</v>
      </c>
    </row>
    <row r="91" spans="1:3" x14ac:dyDescent="0.25">
      <c r="A91" s="38">
        <v>45201</v>
      </c>
      <c r="B91" s="39">
        <v>4580</v>
      </c>
      <c r="C91" s="40" t="s">
        <v>111</v>
      </c>
    </row>
    <row r="92" spans="1:3" x14ac:dyDescent="0.25">
      <c r="A92" s="38">
        <v>45202</v>
      </c>
      <c r="B92" s="39">
        <v>7660</v>
      </c>
      <c r="C92" s="40" t="s">
        <v>111</v>
      </c>
    </row>
    <row r="93" spans="1:3" x14ac:dyDescent="0.25">
      <c r="A93" s="50">
        <v>45204</v>
      </c>
      <c r="B93" s="51">
        <v>17600</v>
      </c>
      <c r="C93" s="42" t="s">
        <v>112</v>
      </c>
    </row>
    <row r="94" spans="1:3" x14ac:dyDescent="0.25">
      <c r="A94" s="50">
        <v>45211</v>
      </c>
      <c r="B94" s="51">
        <v>11970</v>
      </c>
      <c r="C94" s="42" t="s">
        <v>112</v>
      </c>
    </row>
    <row r="95" spans="1:3" x14ac:dyDescent="0.25">
      <c r="A95" s="50">
        <v>45212</v>
      </c>
      <c r="B95" s="51">
        <v>35000</v>
      </c>
      <c r="C95" s="42" t="s">
        <v>109</v>
      </c>
    </row>
    <row r="96" spans="1:3" x14ac:dyDescent="0.25">
      <c r="A96" s="50">
        <v>45215</v>
      </c>
      <c r="B96" s="51">
        <v>106200</v>
      </c>
      <c r="C96" s="42" t="s">
        <v>113</v>
      </c>
    </row>
    <row r="97" spans="1:3" x14ac:dyDescent="0.25">
      <c r="A97" s="50">
        <v>45215</v>
      </c>
      <c r="B97" s="51">
        <v>34318.199999999997</v>
      </c>
      <c r="C97" s="42" t="s">
        <v>114</v>
      </c>
    </row>
    <row r="98" spans="1:3" x14ac:dyDescent="0.25">
      <c r="A98" s="50">
        <v>45216</v>
      </c>
      <c r="B98" s="51">
        <v>35700</v>
      </c>
      <c r="C98" s="42" t="s">
        <v>115</v>
      </c>
    </row>
    <row r="99" spans="1:3" x14ac:dyDescent="0.25">
      <c r="A99" s="50">
        <v>45217</v>
      </c>
      <c r="B99" s="51">
        <v>2250</v>
      </c>
      <c r="C99" s="42" t="s">
        <v>116</v>
      </c>
    </row>
    <row r="100" spans="1:3" x14ac:dyDescent="0.25">
      <c r="A100" s="50">
        <v>45218</v>
      </c>
      <c r="B100" s="51">
        <v>34204</v>
      </c>
      <c r="C100" s="42" t="s">
        <v>117</v>
      </c>
    </row>
    <row r="101" spans="1:3" x14ac:dyDescent="0.25">
      <c r="A101" s="50">
        <v>45223</v>
      </c>
      <c r="B101" s="51">
        <v>11164</v>
      </c>
      <c r="C101" s="42" t="s">
        <v>118</v>
      </c>
    </row>
    <row r="102" spans="1:3" x14ac:dyDescent="0.25">
      <c r="A102" s="50">
        <v>45223</v>
      </c>
      <c r="B102" s="51">
        <v>5582</v>
      </c>
      <c r="C102" s="42" t="s">
        <v>119</v>
      </c>
    </row>
    <row r="103" spans="1:3" x14ac:dyDescent="0.25">
      <c r="A103" s="50">
        <v>45223</v>
      </c>
      <c r="B103" s="51">
        <v>2080</v>
      </c>
      <c r="C103" s="42" t="s">
        <v>120</v>
      </c>
    </row>
    <row r="104" spans="1:3" x14ac:dyDescent="0.25">
      <c r="A104" s="50">
        <v>45223</v>
      </c>
      <c r="B104" s="51">
        <v>12780</v>
      </c>
      <c r="C104" s="42" t="s">
        <v>112</v>
      </c>
    </row>
    <row r="105" spans="1:3" x14ac:dyDescent="0.25">
      <c r="A105" s="50">
        <v>45226</v>
      </c>
      <c r="B105" s="51">
        <v>460</v>
      </c>
      <c r="C105" s="42" t="s">
        <v>121</v>
      </c>
    </row>
    <row r="106" spans="1:3" s="5" customFormat="1" x14ac:dyDescent="0.25">
      <c r="A106" s="50">
        <v>45230</v>
      </c>
      <c r="B106" s="51">
        <v>10000</v>
      </c>
      <c r="C106" s="42" t="s">
        <v>110</v>
      </c>
    </row>
    <row r="107" spans="1:3" x14ac:dyDescent="0.25">
      <c r="A107" s="50">
        <v>45230</v>
      </c>
      <c r="B107" s="51">
        <v>2000</v>
      </c>
      <c r="C107" s="42" t="s">
        <v>122</v>
      </c>
    </row>
    <row r="108" spans="1:3" s="6" customFormat="1" x14ac:dyDescent="0.25">
      <c r="A108" s="35"/>
      <c r="B108" s="36">
        <v>1075222.67</v>
      </c>
      <c r="C108" s="37" t="s">
        <v>38</v>
      </c>
    </row>
    <row r="109" spans="1:3" x14ac:dyDescent="0.25">
      <c r="A109" s="35"/>
      <c r="B109" s="36">
        <v>172545.02</v>
      </c>
      <c r="C109" s="37" t="s">
        <v>39</v>
      </c>
    </row>
    <row r="110" spans="1:3" ht="15" customHeight="1" x14ac:dyDescent="0.25">
      <c r="A110" s="16" t="s">
        <v>7</v>
      </c>
      <c r="B110" s="17">
        <f>SUM(B89:B109)</f>
        <v>1626315.89</v>
      </c>
      <c r="C110" s="18"/>
    </row>
    <row r="111" spans="1:3" s="6" customFormat="1" ht="30" customHeight="1" x14ac:dyDescent="0.25">
      <c r="A111" s="55" t="s">
        <v>5</v>
      </c>
      <c r="B111" s="55"/>
      <c r="C111" s="55"/>
    </row>
    <row r="112" spans="1:3" s="6" customFormat="1" x14ac:dyDescent="0.25">
      <c r="A112" s="38">
        <v>45201</v>
      </c>
      <c r="B112" s="39">
        <v>3000</v>
      </c>
      <c r="C112" s="40" t="s">
        <v>123</v>
      </c>
    </row>
    <row r="113" spans="1:3" s="6" customFormat="1" x14ac:dyDescent="0.25">
      <c r="A113" s="38">
        <v>45202</v>
      </c>
      <c r="B113" s="39">
        <v>214340</v>
      </c>
      <c r="C113" s="40" t="s">
        <v>124</v>
      </c>
    </row>
    <row r="114" spans="1:3" s="6" customFormat="1" x14ac:dyDescent="0.25">
      <c r="A114" s="38">
        <v>45203</v>
      </c>
      <c r="B114" s="39">
        <v>90086.71</v>
      </c>
      <c r="C114" s="40" t="s">
        <v>125</v>
      </c>
    </row>
    <row r="115" spans="1:3" s="6" customFormat="1" x14ac:dyDescent="0.25">
      <c r="A115" s="38">
        <v>45203</v>
      </c>
      <c r="B115" s="39">
        <v>25000</v>
      </c>
      <c r="C115" s="40" t="s">
        <v>126</v>
      </c>
    </row>
    <row r="116" spans="1:3" s="6" customFormat="1" x14ac:dyDescent="0.25">
      <c r="A116" s="38">
        <v>45203</v>
      </c>
      <c r="B116" s="39">
        <v>73995</v>
      </c>
      <c r="C116" s="40" t="s">
        <v>127</v>
      </c>
    </row>
    <row r="117" spans="1:3" s="6" customFormat="1" x14ac:dyDescent="0.25">
      <c r="A117" s="38">
        <v>45203</v>
      </c>
      <c r="B117" s="39">
        <v>4000</v>
      </c>
      <c r="C117" s="40" t="s">
        <v>128</v>
      </c>
    </row>
    <row r="118" spans="1:3" s="6" customFormat="1" x14ac:dyDescent="0.25">
      <c r="A118" s="38">
        <v>45203</v>
      </c>
      <c r="B118" s="39">
        <v>30000</v>
      </c>
      <c r="C118" s="40" t="s">
        <v>129</v>
      </c>
    </row>
    <row r="119" spans="1:3" s="6" customFormat="1" x14ac:dyDescent="0.25">
      <c r="A119" s="38">
        <v>45204</v>
      </c>
      <c r="B119" s="39">
        <v>2334</v>
      </c>
      <c r="C119" s="40" t="s">
        <v>130</v>
      </c>
    </row>
    <row r="120" spans="1:3" s="6" customFormat="1" x14ac:dyDescent="0.25">
      <c r="A120" s="38">
        <v>45204</v>
      </c>
      <c r="B120" s="39">
        <v>11340</v>
      </c>
      <c r="C120" s="40" t="s">
        <v>131</v>
      </c>
    </row>
    <row r="121" spans="1:3" s="6" customFormat="1" x14ac:dyDescent="0.25">
      <c r="A121" s="38">
        <v>45205</v>
      </c>
      <c r="B121" s="39">
        <v>249.99</v>
      </c>
      <c r="C121" s="52" t="s">
        <v>132</v>
      </c>
    </row>
    <row r="122" spans="1:3" s="6" customFormat="1" x14ac:dyDescent="0.25">
      <c r="A122" s="38">
        <v>45205</v>
      </c>
      <c r="B122" s="39">
        <v>96105.27</v>
      </c>
      <c r="C122" s="40" t="s">
        <v>125</v>
      </c>
    </row>
    <row r="123" spans="1:3" s="6" customFormat="1" x14ac:dyDescent="0.25">
      <c r="A123" s="38">
        <v>45205</v>
      </c>
      <c r="B123" s="39">
        <v>24920</v>
      </c>
      <c r="C123" s="40" t="s">
        <v>133</v>
      </c>
    </row>
    <row r="124" spans="1:3" s="6" customFormat="1" x14ac:dyDescent="0.25">
      <c r="A124" s="38">
        <v>45205</v>
      </c>
      <c r="B124" s="39">
        <v>63600</v>
      </c>
      <c r="C124" s="40" t="s">
        <v>134</v>
      </c>
    </row>
    <row r="125" spans="1:3" s="6" customFormat="1" x14ac:dyDescent="0.25">
      <c r="A125" s="38">
        <v>45206</v>
      </c>
      <c r="B125" s="39">
        <v>270.75</v>
      </c>
      <c r="C125" s="52" t="s">
        <v>132</v>
      </c>
    </row>
    <row r="126" spans="1:3" s="6" customFormat="1" x14ac:dyDescent="0.25">
      <c r="A126" s="38">
        <v>45206</v>
      </c>
      <c r="B126" s="39">
        <v>1200</v>
      </c>
      <c r="C126" s="52" t="s">
        <v>132</v>
      </c>
    </row>
    <row r="127" spans="1:3" s="6" customFormat="1" x14ac:dyDescent="0.25">
      <c r="A127" s="38">
        <v>45206</v>
      </c>
      <c r="B127" s="39">
        <v>1397</v>
      </c>
      <c r="C127" s="52" t="s">
        <v>135</v>
      </c>
    </row>
    <row r="128" spans="1:3" s="6" customFormat="1" x14ac:dyDescent="0.25">
      <c r="A128" s="38">
        <v>45208</v>
      </c>
      <c r="B128" s="39">
        <v>1</v>
      </c>
      <c r="C128" s="52" t="s">
        <v>135</v>
      </c>
    </row>
    <row r="129" spans="1:3" s="6" customFormat="1" x14ac:dyDescent="0.25">
      <c r="A129" s="38">
        <v>45208</v>
      </c>
      <c r="B129" s="39">
        <v>3</v>
      </c>
      <c r="C129" s="52" t="s">
        <v>135</v>
      </c>
    </row>
    <row r="130" spans="1:3" s="6" customFormat="1" x14ac:dyDescent="0.25">
      <c r="A130" s="38">
        <v>45208</v>
      </c>
      <c r="B130" s="39">
        <v>512</v>
      </c>
      <c r="C130" s="52" t="s">
        <v>132</v>
      </c>
    </row>
    <row r="131" spans="1:3" s="6" customFormat="1" x14ac:dyDescent="0.25">
      <c r="A131" s="38">
        <v>45208</v>
      </c>
      <c r="B131" s="39">
        <v>1105</v>
      </c>
      <c r="C131" s="52" t="s">
        <v>135</v>
      </c>
    </row>
    <row r="132" spans="1:3" s="6" customFormat="1" x14ac:dyDescent="0.25">
      <c r="A132" s="38">
        <v>45208</v>
      </c>
      <c r="B132" s="39">
        <v>1563.87</v>
      </c>
      <c r="C132" s="52" t="s">
        <v>132</v>
      </c>
    </row>
    <row r="133" spans="1:3" s="6" customFormat="1" x14ac:dyDescent="0.25">
      <c r="A133" s="38">
        <v>45208</v>
      </c>
      <c r="B133" s="39">
        <v>2730</v>
      </c>
      <c r="C133" s="52" t="s">
        <v>132</v>
      </c>
    </row>
    <row r="134" spans="1:3" s="6" customFormat="1" x14ac:dyDescent="0.25">
      <c r="A134" s="38">
        <v>45208</v>
      </c>
      <c r="B134" s="39">
        <v>20000</v>
      </c>
      <c r="C134" s="40" t="s">
        <v>136</v>
      </c>
    </row>
    <row r="135" spans="1:3" s="6" customFormat="1" x14ac:dyDescent="0.25">
      <c r="A135" s="38">
        <v>45209</v>
      </c>
      <c r="B135" s="39">
        <v>53</v>
      </c>
      <c r="C135" s="52" t="s">
        <v>132</v>
      </c>
    </row>
    <row r="136" spans="1:3" s="6" customFormat="1" x14ac:dyDescent="0.25">
      <c r="A136" s="38">
        <v>45209</v>
      </c>
      <c r="B136" s="39">
        <v>651</v>
      </c>
      <c r="C136" s="52" t="s">
        <v>132</v>
      </c>
    </row>
    <row r="137" spans="1:3" s="6" customFormat="1" x14ac:dyDescent="0.25">
      <c r="A137" s="38">
        <v>45209</v>
      </c>
      <c r="B137" s="39">
        <v>699</v>
      </c>
      <c r="C137" s="52" t="s">
        <v>137</v>
      </c>
    </row>
    <row r="138" spans="1:3" s="6" customFormat="1" x14ac:dyDescent="0.25">
      <c r="A138" s="38">
        <v>45209</v>
      </c>
      <c r="B138" s="39">
        <v>734.67</v>
      </c>
      <c r="C138" s="52" t="s">
        <v>132</v>
      </c>
    </row>
    <row r="139" spans="1:3" s="6" customFormat="1" x14ac:dyDescent="0.25">
      <c r="A139" s="38">
        <v>45209</v>
      </c>
      <c r="B139" s="39">
        <v>1347</v>
      </c>
      <c r="C139" s="52" t="s">
        <v>132</v>
      </c>
    </row>
    <row r="140" spans="1:3" s="6" customFormat="1" x14ac:dyDescent="0.25">
      <c r="A140" s="38">
        <v>45209</v>
      </c>
      <c r="B140" s="39">
        <v>3000</v>
      </c>
      <c r="C140" s="40" t="s">
        <v>138</v>
      </c>
    </row>
    <row r="141" spans="1:3" s="6" customFormat="1" x14ac:dyDescent="0.25">
      <c r="A141" s="38">
        <v>45210</v>
      </c>
      <c r="B141" s="39">
        <v>38</v>
      </c>
      <c r="C141" s="52" t="s">
        <v>135</v>
      </c>
    </row>
    <row r="142" spans="1:3" s="6" customFormat="1" x14ac:dyDescent="0.25">
      <c r="A142" s="38">
        <v>45210</v>
      </c>
      <c r="B142" s="39">
        <v>240</v>
      </c>
      <c r="C142" s="52" t="s">
        <v>137</v>
      </c>
    </row>
    <row r="143" spans="1:3" s="6" customFormat="1" x14ac:dyDescent="0.25">
      <c r="A143" s="38">
        <v>45210</v>
      </c>
      <c r="B143" s="39">
        <v>447</v>
      </c>
      <c r="C143" s="52" t="s">
        <v>135</v>
      </c>
    </row>
    <row r="144" spans="1:3" s="6" customFormat="1" x14ac:dyDescent="0.25">
      <c r="A144" s="38">
        <v>45210</v>
      </c>
      <c r="B144" s="39">
        <v>2077</v>
      </c>
      <c r="C144" s="52" t="s">
        <v>135</v>
      </c>
    </row>
    <row r="145" spans="1:3" s="6" customFormat="1" x14ac:dyDescent="0.25">
      <c r="A145" s="38">
        <v>45210</v>
      </c>
      <c r="B145" s="39">
        <v>102941.21</v>
      </c>
      <c r="C145" s="40" t="s">
        <v>139</v>
      </c>
    </row>
    <row r="146" spans="1:3" s="6" customFormat="1" x14ac:dyDescent="0.25">
      <c r="A146" s="38">
        <v>45210</v>
      </c>
      <c r="B146" s="39">
        <v>7400</v>
      </c>
      <c r="C146" s="40" t="s">
        <v>140</v>
      </c>
    </row>
    <row r="147" spans="1:3" s="6" customFormat="1" x14ac:dyDescent="0.25">
      <c r="A147" s="38">
        <v>45210</v>
      </c>
      <c r="B147" s="39">
        <v>22000</v>
      </c>
      <c r="C147" s="40" t="s">
        <v>141</v>
      </c>
    </row>
    <row r="148" spans="1:3" s="6" customFormat="1" x14ac:dyDescent="0.25">
      <c r="A148" s="38">
        <v>45210</v>
      </c>
      <c r="B148" s="39">
        <v>47780</v>
      </c>
      <c r="C148" s="40" t="s">
        <v>142</v>
      </c>
    </row>
    <row r="149" spans="1:3" s="6" customFormat="1" x14ac:dyDescent="0.25">
      <c r="A149" s="38">
        <v>45211</v>
      </c>
      <c r="B149" s="39">
        <v>24380</v>
      </c>
      <c r="C149" s="40" t="s">
        <v>143</v>
      </c>
    </row>
    <row r="150" spans="1:3" s="6" customFormat="1" x14ac:dyDescent="0.25">
      <c r="A150" s="38">
        <v>45211</v>
      </c>
      <c r="B150" s="39">
        <v>31760</v>
      </c>
      <c r="C150" s="40" t="s">
        <v>144</v>
      </c>
    </row>
    <row r="151" spans="1:3" s="6" customFormat="1" x14ac:dyDescent="0.25">
      <c r="A151" s="38">
        <v>45211</v>
      </c>
      <c r="B151" s="39">
        <v>45120</v>
      </c>
      <c r="C151" s="40" t="s">
        <v>145</v>
      </c>
    </row>
    <row r="152" spans="1:3" s="6" customFormat="1" x14ac:dyDescent="0.25">
      <c r="A152" s="38">
        <v>45212</v>
      </c>
      <c r="B152" s="39">
        <v>12400</v>
      </c>
      <c r="C152" s="40" t="s">
        <v>146</v>
      </c>
    </row>
    <row r="153" spans="1:3" s="6" customFormat="1" x14ac:dyDescent="0.25">
      <c r="A153" s="38">
        <v>45212</v>
      </c>
      <c r="B153" s="39">
        <v>20000</v>
      </c>
      <c r="C153" s="40" t="s">
        <v>147</v>
      </c>
    </row>
    <row r="154" spans="1:3" s="6" customFormat="1" x14ac:dyDescent="0.25">
      <c r="A154" s="38">
        <v>45212</v>
      </c>
      <c r="B154" s="39">
        <v>45000</v>
      </c>
      <c r="C154" s="40" t="s">
        <v>148</v>
      </c>
    </row>
    <row r="155" spans="1:3" s="6" customFormat="1" x14ac:dyDescent="0.25">
      <c r="A155" s="38">
        <v>45215</v>
      </c>
      <c r="B155" s="39">
        <v>15000</v>
      </c>
      <c r="C155" s="40" t="s">
        <v>149</v>
      </c>
    </row>
    <row r="156" spans="1:3" s="6" customFormat="1" x14ac:dyDescent="0.25">
      <c r="A156" s="38">
        <v>45216</v>
      </c>
      <c r="B156" s="39">
        <v>2585</v>
      </c>
      <c r="C156" s="40" t="s">
        <v>150</v>
      </c>
    </row>
    <row r="157" spans="1:3" s="6" customFormat="1" x14ac:dyDescent="0.25">
      <c r="A157" s="38">
        <v>45216</v>
      </c>
      <c r="B157" s="39">
        <v>13762</v>
      </c>
      <c r="C157" s="40" t="s">
        <v>150</v>
      </c>
    </row>
    <row r="158" spans="1:3" s="6" customFormat="1" x14ac:dyDescent="0.25">
      <c r="A158" s="38">
        <v>45216</v>
      </c>
      <c r="B158" s="39">
        <v>20000</v>
      </c>
      <c r="C158" s="40" t="s">
        <v>126</v>
      </c>
    </row>
    <row r="159" spans="1:3" s="6" customFormat="1" x14ac:dyDescent="0.25">
      <c r="A159" s="38">
        <v>45216</v>
      </c>
      <c r="B159" s="39">
        <v>11200</v>
      </c>
      <c r="C159" s="40" t="s">
        <v>151</v>
      </c>
    </row>
    <row r="160" spans="1:3" s="6" customFormat="1" x14ac:dyDescent="0.25">
      <c r="A160" s="38">
        <v>45217</v>
      </c>
      <c r="B160" s="39">
        <v>20000</v>
      </c>
      <c r="C160" s="40" t="s">
        <v>152</v>
      </c>
    </row>
    <row r="161" spans="1:3" s="6" customFormat="1" x14ac:dyDescent="0.25">
      <c r="A161" s="38">
        <v>45217</v>
      </c>
      <c r="B161" s="39">
        <v>5764.5</v>
      </c>
      <c r="C161" s="40" t="s">
        <v>153</v>
      </c>
    </row>
    <row r="162" spans="1:3" s="6" customFormat="1" x14ac:dyDescent="0.25">
      <c r="A162" s="38">
        <v>45218</v>
      </c>
      <c r="B162" s="39">
        <v>3256.8</v>
      </c>
      <c r="C162" s="40" t="s">
        <v>154</v>
      </c>
    </row>
    <row r="163" spans="1:3" s="6" customFormat="1" x14ac:dyDescent="0.25">
      <c r="A163" s="38">
        <v>45218</v>
      </c>
      <c r="B163" s="39">
        <v>6323</v>
      </c>
      <c r="C163" s="40" t="s">
        <v>155</v>
      </c>
    </row>
    <row r="164" spans="1:3" s="6" customFormat="1" x14ac:dyDescent="0.25">
      <c r="A164" s="38">
        <v>45218</v>
      </c>
      <c r="B164" s="39">
        <v>10500</v>
      </c>
      <c r="C164" s="40" t="s">
        <v>156</v>
      </c>
    </row>
    <row r="165" spans="1:3" s="6" customFormat="1" x14ac:dyDescent="0.25">
      <c r="A165" s="38">
        <v>45218</v>
      </c>
      <c r="B165" s="39">
        <v>10500</v>
      </c>
      <c r="C165" s="40" t="s">
        <v>156</v>
      </c>
    </row>
    <row r="166" spans="1:3" s="6" customFormat="1" x14ac:dyDescent="0.25">
      <c r="A166" s="38">
        <v>45218</v>
      </c>
      <c r="B166" s="39">
        <v>57000</v>
      </c>
      <c r="C166" s="40" t="s">
        <v>157</v>
      </c>
    </row>
    <row r="167" spans="1:3" s="6" customFormat="1" x14ac:dyDescent="0.25">
      <c r="A167" s="38">
        <v>45219</v>
      </c>
      <c r="B167" s="39">
        <v>201122</v>
      </c>
      <c r="C167" s="40" t="s">
        <v>158</v>
      </c>
    </row>
    <row r="168" spans="1:3" s="6" customFormat="1" x14ac:dyDescent="0.25">
      <c r="A168" s="38">
        <v>45219</v>
      </c>
      <c r="B168" s="39">
        <v>136079</v>
      </c>
      <c r="C168" s="40" t="s">
        <v>159</v>
      </c>
    </row>
    <row r="169" spans="1:3" s="6" customFormat="1" x14ac:dyDescent="0.25">
      <c r="A169" s="38">
        <v>45219</v>
      </c>
      <c r="B169" s="39">
        <v>36500</v>
      </c>
      <c r="C169" s="40" t="s">
        <v>160</v>
      </c>
    </row>
    <row r="170" spans="1:3" s="6" customFormat="1" x14ac:dyDescent="0.25">
      <c r="A170" s="38">
        <v>45219</v>
      </c>
      <c r="B170" s="39">
        <v>44760</v>
      </c>
      <c r="C170" s="40" t="s">
        <v>161</v>
      </c>
    </row>
    <row r="171" spans="1:3" s="6" customFormat="1" x14ac:dyDescent="0.25">
      <c r="A171" s="38">
        <v>45219</v>
      </c>
      <c r="B171" s="39">
        <v>4900.5</v>
      </c>
      <c r="C171" s="40" t="s">
        <v>153</v>
      </c>
    </row>
    <row r="172" spans="1:3" s="6" customFormat="1" x14ac:dyDescent="0.25">
      <c r="A172" s="38">
        <v>45222</v>
      </c>
      <c r="B172" s="39">
        <v>12000</v>
      </c>
      <c r="C172" s="40" t="s">
        <v>162</v>
      </c>
    </row>
    <row r="173" spans="1:3" s="6" customFormat="1" x14ac:dyDescent="0.25">
      <c r="A173" s="38">
        <v>45222</v>
      </c>
      <c r="B173" s="39">
        <v>13024</v>
      </c>
      <c r="C173" s="40" t="s">
        <v>163</v>
      </c>
    </row>
    <row r="174" spans="1:3" s="6" customFormat="1" x14ac:dyDescent="0.25">
      <c r="A174" s="38">
        <v>45223</v>
      </c>
      <c r="B174" s="39">
        <v>138</v>
      </c>
      <c r="C174" s="52" t="s">
        <v>135</v>
      </c>
    </row>
    <row r="175" spans="1:3" s="6" customFormat="1" x14ac:dyDescent="0.25">
      <c r="A175" s="38">
        <v>45223</v>
      </c>
      <c r="B175" s="39">
        <v>155</v>
      </c>
      <c r="C175" s="52" t="s">
        <v>135</v>
      </c>
    </row>
    <row r="176" spans="1:3" s="6" customFormat="1" x14ac:dyDescent="0.25">
      <c r="A176" s="38">
        <v>45223</v>
      </c>
      <c r="B176" s="39">
        <v>219</v>
      </c>
      <c r="C176" s="52" t="s">
        <v>135</v>
      </c>
    </row>
    <row r="177" spans="1:3" s="6" customFormat="1" x14ac:dyDescent="0.25">
      <c r="A177" s="38">
        <v>45223</v>
      </c>
      <c r="B177" s="39">
        <v>866</v>
      </c>
      <c r="C177" s="52" t="s">
        <v>135</v>
      </c>
    </row>
    <row r="178" spans="1:3" s="6" customFormat="1" x14ac:dyDescent="0.25">
      <c r="A178" s="38">
        <v>45223</v>
      </c>
      <c r="B178" s="39">
        <v>49109.73</v>
      </c>
      <c r="C178" s="40" t="s">
        <v>164</v>
      </c>
    </row>
    <row r="179" spans="1:3" s="6" customFormat="1" x14ac:dyDescent="0.25">
      <c r="A179" s="38">
        <v>45223</v>
      </c>
      <c r="B179" s="39">
        <v>76120.08</v>
      </c>
      <c r="C179" s="40" t="s">
        <v>164</v>
      </c>
    </row>
    <row r="180" spans="1:3" s="6" customFormat="1" x14ac:dyDescent="0.25">
      <c r="A180" s="38">
        <v>45223</v>
      </c>
      <c r="B180" s="39">
        <v>30000</v>
      </c>
      <c r="C180" s="40" t="s">
        <v>126</v>
      </c>
    </row>
    <row r="181" spans="1:3" s="6" customFormat="1" x14ac:dyDescent="0.25">
      <c r="A181" s="38">
        <v>45223</v>
      </c>
      <c r="B181" s="39">
        <v>15000</v>
      </c>
      <c r="C181" s="40" t="s">
        <v>165</v>
      </c>
    </row>
    <row r="182" spans="1:3" s="6" customFormat="1" x14ac:dyDescent="0.25">
      <c r="A182" s="38">
        <v>45224</v>
      </c>
      <c r="B182" s="39">
        <v>39000</v>
      </c>
      <c r="C182" s="40" t="s">
        <v>166</v>
      </c>
    </row>
    <row r="183" spans="1:3" s="6" customFormat="1" x14ac:dyDescent="0.25">
      <c r="A183" s="38">
        <v>45224</v>
      </c>
      <c r="B183" s="39">
        <v>15958</v>
      </c>
      <c r="C183" s="40" t="s">
        <v>180</v>
      </c>
    </row>
    <row r="184" spans="1:3" s="6" customFormat="1" x14ac:dyDescent="0.25">
      <c r="A184" s="38">
        <v>45224</v>
      </c>
      <c r="B184" s="39">
        <v>19240</v>
      </c>
      <c r="C184" s="40" t="s">
        <v>181</v>
      </c>
    </row>
    <row r="185" spans="1:3" s="6" customFormat="1" x14ac:dyDescent="0.25">
      <c r="A185" s="38">
        <v>45225</v>
      </c>
      <c r="B185" s="39">
        <v>867</v>
      </c>
      <c r="C185" s="52" t="s">
        <v>135</v>
      </c>
    </row>
    <row r="186" spans="1:3" s="6" customFormat="1" x14ac:dyDescent="0.25">
      <c r="A186" s="38">
        <v>45225</v>
      </c>
      <c r="B186" s="39">
        <v>22500</v>
      </c>
      <c r="C186" s="40" t="s">
        <v>182</v>
      </c>
    </row>
    <row r="187" spans="1:3" s="6" customFormat="1" x14ac:dyDescent="0.25">
      <c r="A187" s="38">
        <v>45225</v>
      </c>
      <c r="B187" s="39">
        <v>51100</v>
      </c>
      <c r="C187" s="40" t="s">
        <v>183</v>
      </c>
    </row>
    <row r="188" spans="1:3" s="6" customFormat="1" x14ac:dyDescent="0.25">
      <c r="A188" s="38">
        <v>45226</v>
      </c>
      <c r="B188" s="39">
        <v>400000</v>
      </c>
      <c r="C188" s="40" t="s">
        <v>184</v>
      </c>
    </row>
    <row r="189" spans="1:3" s="6" customFormat="1" x14ac:dyDescent="0.25">
      <c r="A189" s="38">
        <v>45226</v>
      </c>
      <c r="B189" s="39">
        <v>24000</v>
      </c>
      <c r="C189" s="40" t="s">
        <v>126</v>
      </c>
    </row>
    <row r="190" spans="1:3" s="6" customFormat="1" x14ac:dyDescent="0.25">
      <c r="A190" s="38">
        <v>45226</v>
      </c>
      <c r="B190" s="39">
        <v>2500</v>
      </c>
      <c r="C190" s="40" t="s">
        <v>185</v>
      </c>
    </row>
    <row r="191" spans="1:3" s="6" customFormat="1" x14ac:dyDescent="0.25">
      <c r="A191" s="38">
        <v>45227</v>
      </c>
      <c r="B191" s="39">
        <v>650</v>
      </c>
      <c r="C191" s="52" t="s">
        <v>132</v>
      </c>
    </row>
    <row r="192" spans="1:3" s="6" customFormat="1" x14ac:dyDescent="0.25">
      <c r="A192" s="38">
        <v>45227</v>
      </c>
      <c r="B192" s="39">
        <v>712</v>
      </c>
      <c r="C192" s="52" t="s">
        <v>132</v>
      </c>
    </row>
    <row r="193" spans="1:3" s="6" customFormat="1" x14ac:dyDescent="0.25">
      <c r="A193" s="38">
        <v>45227</v>
      </c>
      <c r="B193" s="39">
        <v>1082</v>
      </c>
      <c r="C193" s="52" t="s">
        <v>135</v>
      </c>
    </row>
    <row r="194" spans="1:3" s="6" customFormat="1" x14ac:dyDescent="0.25">
      <c r="A194" s="38">
        <v>45229</v>
      </c>
      <c r="B194" s="39">
        <v>378</v>
      </c>
      <c r="C194" s="52" t="s">
        <v>135</v>
      </c>
    </row>
    <row r="195" spans="1:3" s="6" customFormat="1" x14ac:dyDescent="0.25">
      <c r="A195" s="38">
        <v>45229</v>
      </c>
      <c r="B195" s="39">
        <v>1369.75</v>
      </c>
      <c r="C195" s="52" t="s">
        <v>132</v>
      </c>
    </row>
    <row r="196" spans="1:3" s="6" customFormat="1" x14ac:dyDescent="0.25">
      <c r="A196" s="38">
        <v>45229</v>
      </c>
      <c r="B196" s="39">
        <v>25000</v>
      </c>
      <c r="C196" s="40" t="s">
        <v>126</v>
      </c>
    </row>
    <row r="197" spans="1:3" s="6" customFormat="1" x14ac:dyDescent="0.25">
      <c r="A197" s="38">
        <v>45230</v>
      </c>
      <c r="B197" s="39">
        <v>432</v>
      </c>
      <c r="C197" s="52" t="s">
        <v>135</v>
      </c>
    </row>
    <row r="198" spans="1:3" s="6" customFormat="1" x14ac:dyDescent="0.25">
      <c r="A198" s="38">
        <v>45230</v>
      </c>
      <c r="B198" s="39">
        <v>539.91</v>
      </c>
      <c r="C198" s="52" t="s">
        <v>132</v>
      </c>
    </row>
    <row r="199" spans="1:3" s="6" customFormat="1" x14ac:dyDescent="0.25">
      <c r="A199" s="38">
        <v>45230</v>
      </c>
      <c r="B199" s="39">
        <v>1643</v>
      </c>
      <c r="C199" s="52" t="s">
        <v>135</v>
      </c>
    </row>
    <row r="200" spans="1:3" s="6" customFormat="1" x14ac:dyDescent="0.25">
      <c r="A200" s="38">
        <v>45230</v>
      </c>
      <c r="B200" s="39">
        <v>2000</v>
      </c>
      <c r="C200" s="40" t="s">
        <v>186</v>
      </c>
    </row>
    <row r="201" spans="1:3" s="6" customFormat="1" x14ac:dyDescent="0.25">
      <c r="A201" s="35"/>
      <c r="B201" s="36">
        <v>824447.92</v>
      </c>
      <c r="C201" s="37" t="s">
        <v>38</v>
      </c>
    </row>
    <row r="202" spans="1:3" s="6" customFormat="1" x14ac:dyDescent="0.25">
      <c r="A202" s="35"/>
      <c r="B202" s="36">
        <v>115107.45</v>
      </c>
      <c r="C202" s="37" t="s">
        <v>39</v>
      </c>
    </row>
    <row r="203" spans="1:3" s="6" customFormat="1" x14ac:dyDescent="0.25">
      <c r="A203" s="13" t="s">
        <v>7</v>
      </c>
      <c r="B203" s="14">
        <f>SUM(B112:B202)</f>
        <v>3380233.1100000003</v>
      </c>
      <c r="C203" s="15"/>
    </row>
    <row r="204" spans="1:3" s="6" customFormat="1" ht="30" customHeight="1" x14ac:dyDescent="0.25">
      <c r="A204" s="55" t="s">
        <v>6</v>
      </c>
      <c r="B204" s="55"/>
      <c r="C204" s="55"/>
    </row>
    <row r="205" spans="1:3" s="6" customFormat="1" x14ac:dyDescent="0.25">
      <c r="A205" s="38">
        <v>45222</v>
      </c>
      <c r="B205" s="39">
        <v>3000</v>
      </c>
      <c r="C205" s="40" t="s">
        <v>167</v>
      </c>
    </row>
    <row r="206" spans="1:3" s="6" customFormat="1" x14ac:dyDescent="0.25">
      <c r="A206" s="38">
        <v>45222</v>
      </c>
      <c r="B206" s="39">
        <v>80000</v>
      </c>
      <c r="C206" s="40" t="s">
        <v>168</v>
      </c>
    </row>
    <row r="207" spans="1:3" s="6" customFormat="1" x14ac:dyDescent="0.25">
      <c r="A207" s="35"/>
      <c r="B207" s="36">
        <v>142589.29</v>
      </c>
      <c r="C207" s="37" t="s">
        <v>38</v>
      </c>
    </row>
    <row r="208" spans="1:3" s="6" customFormat="1" x14ac:dyDescent="0.25">
      <c r="A208" s="35"/>
      <c r="B208" s="36">
        <v>19907.98</v>
      </c>
      <c r="C208" s="37" t="s">
        <v>39</v>
      </c>
    </row>
    <row r="209" spans="1:4" s="6" customFormat="1" x14ac:dyDescent="0.2">
      <c r="A209" s="21" t="s">
        <v>7</v>
      </c>
      <c r="B209" s="22">
        <f>SUM(B205:B208)</f>
        <v>245497.27000000002</v>
      </c>
      <c r="C209" s="23"/>
    </row>
    <row r="210" spans="1:4" s="6" customFormat="1" ht="15" customHeight="1" x14ac:dyDescent="0.25">
      <c r="A210" s="56" t="s">
        <v>9</v>
      </c>
      <c r="B210" s="55"/>
      <c r="C210" s="55"/>
      <c r="D210" s="34"/>
    </row>
    <row r="211" spans="1:4" s="6" customFormat="1" x14ac:dyDescent="0.25">
      <c r="A211" s="53">
        <v>45201</v>
      </c>
      <c r="B211" s="54">
        <v>5020</v>
      </c>
      <c r="C211" s="40" t="s">
        <v>169</v>
      </c>
    </row>
    <row r="212" spans="1:4" s="6" customFormat="1" x14ac:dyDescent="0.25">
      <c r="A212" s="53">
        <v>45202</v>
      </c>
      <c r="B212" s="54">
        <v>15000</v>
      </c>
      <c r="C212" s="40" t="s">
        <v>170</v>
      </c>
    </row>
    <row r="213" spans="1:4" s="6" customFormat="1" x14ac:dyDescent="0.25">
      <c r="A213" s="53">
        <v>45202</v>
      </c>
      <c r="B213" s="54">
        <v>21878.2</v>
      </c>
      <c r="C213" s="40" t="s">
        <v>171</v>
      </c>
    </row>
    <row r="214" spans="1:4" x14ac:dyDescent="0.25">
      <c r="A214" s="53">
        <v>45210</v>
      </c>
      <c r="B214" s="54">
        <v>310.5</v>
      </c>
      <c r="C214" s="52" t="s">
        <v>172</v>
      </c>
    </row>
    <row r="215" spans="1:4" x14ac:dyDescent="0.25">
      <c r="A215" s="53">
        <v>45210</v>
      </c>
      <c r="B215" s="54">
        <v>12000</v>
      </c>
      <c r="C215" s="40" t="s">
        <v>173</v>
      </c>
    </row>
    <row r="216" spans="1:4" x14ac:dyDescent="0.25">
      <c r="A216" s="53">
        <v>45211</v>
      </c>
      <c r="B216" s="54">
        <v>5691.92</v>
      </c>
      <c r="C216" s="40" t="s">
        <v>174</v>
      </c>
    </row>
    <row r="217" spans="1:4" x14ac:dyDescent="0.25">
      <c r="A217" s="53">
        <v>45211</v>
      </c>
      <c r="B217" s="54">
        <v>30000</v>
      </c>
      <c r="C217" s="40" t="s">
        <v>175</v>
      </c>
    </row>
    <row r="218" spans="1:4" x14ac:dyDescent="0.25">
      <c r="A218" s="53">
        <v>45212</v>
      </c>
      <c r="B218" s="54">
        <v>6784.65</v>
      </c>
      <c r="C218" s="40" t="s">
        <v>44</v>
      </c>
    </row>
    <row r="219" spans="1:4" x14ac:dyDescent="0.25">
      <c r="A219" s="53">
        <v>45216</v>
      </c>
      <c r="B219" s="54">
        <v>20000</v>
      </c>
      <c r="C219" s="40" t="s">
        <v>176</v>
      </c>
    </row>
    <row r="220" spans="1:4" x14ac:dyDescent="0.25">
      <c r="A220" s="53">
        <v>45219</v>
      </c>
      <c r="B220" s="54">
        <v>40000</v>
      </c>
      <c r="C220" s="40" t="s">
        <v>177</v>
      </c>
    </row>
    <row r="221" spans="1:4" x14ac:dyDescent="0.25">
      <c r="A221" s="53">
        <v>45225</v>
      </c>
      <c r="B221" s="54">
        <v>5127.99</v>
      </c>
      <c r="C221" s="40" t="s">
        <v>178</v>
      </c>
    </row>
    <row r="222" spans="1:4" x14ac:dyDescent="0.25">
      <c r="A222" s="53">
        <v>45226</v>
      </c>
      <c r="B222" s="54">
        <v>154.5</v>
      </c>
      <c r="C222" s="52" t="s">
        <v>172</v>
      </c>
    </row>
    <row r="223" spans="1:4" x14ac:dyDescent="0.25">
      <c r="A223" s="53">
        <v>45230</v>
      </c>
      <c r="B223" s="54">
        <v>71000</v>
      </c>
      <c r="C223" s="40" t="s">
        <v>179</v>
      </c>
    </row>
    <row r="224" spans="1:4" x14ac:dyDescent="0.25">
      <c r="A224" s="53">
        <v>45230</v>
      </c>
      <c r="B224" s="54">
        <v>5020</v>
      </c>
      <c r="C224" s="40" t="s">
        <v>169</v>
      </c>
    </row>
    <row r="225" spans="1:3" x14ac:dyDescent="0.25">
      <c r="A225" s="35"/>
      <c r="B225" s="36">
        <v>17802.45</v>
      </c>
      <c r="C225" s="37" t="s">
        <v>40</v>
      </c>
    </row>
    <row r="226" spans="1:3" x14ac:dyDescent="0.25">
      <c r="A226" s="35"/>
      <c r="B226" s="36">
        <v>150000</v>
      </c>
      <c r="C226" s="37" t="s">
        <v>187</v>
      </c>
    </row>
    <row r="227" spans="1:3" x14ac:dyDescent="0.25">
      <c r="A227" s="35"/>
      <c r="B227" s="36">
        <v>1044134.89</v>
      </c>
      <c r="C227" s="37" t="s">
        <v>41</v>
      </c>
    </row>
    <row r="228" spans="1:3" x14ac:dyDescent="0.25">
      <c r="A228" s="35"/>
      <c r="B228" s="36">
        <v>145779.62</v>
      </c>
      <c r="C228" s="37" t="s">
        <v>42</v>
      </c>
    </row>
    <row r="229" spans="1:3" x14ac:dyDescent="0.25">
      <c r="A229" s="21" t="s">
        <v>7</v>
      </c>
      <c r="B229" s="24">
        <f>SUM(B211:B228)</f>
        <v>1595704.7200000002</v>
      </c>
      <c r="C229" s="25"/>
    </row>
    <row r="230" spans="1:3" x14ac:dyDescent="0.25">
      <c r="B230" s="3"/>
    </row>
    <row r="231" spans="1:3" x14ac:dyDescent="0.25">
      <c r="A231" s="31"/>
      <c r="B231" s="32">
        <f>SUM(B23,B35,B87,B110,B203,B209,B229)</f>
        <v>10450074.970000001</v>
      </c>
      <c r="C231" s="33" t="s">
        <v>11</v>
      </c>
    </row>
    <row r="232" spans="1:3" x14ac:dyDescent="0.25">
      <c r="B232" s="3"/>
    </row>
    <row r="233" spans="1:3" x14ac:dyDescent="0.25">
      <c r="B233" s="3"/>
    </row>
    <row r="234" spans="1:3" x14ac:dyDescent="0.25">
      <c r="B234" s="3"/>
    </row>
    <row r="235" spans="1:3" x14ac:dyDescent="0.25">
      <c r="B235" s="3"/>
    </row>
    <row r="236" spans="1:3" x14ac:dyDescent="0.25">
      <c r="B236" s="3"/>
    </row>
    <row r="237" spans="1:3" x14ac:dyDescent="0.25">
      <c r="B237" s="3"/>
    </row>
    <row r="238" spans="1:3" x14ac:dyDescent="0.25">
      <c r="B238" s="3"/>
    </row>
  </sheetData>
  <mergeCells count="7">
    <mergeCell ref="A1:C1"/>
    <mergeCell ref="A111:C111"/>
    <mergeCell ref="A210:C210"/>
    <mergeCell ref="A36:C36"/>
    <mergeCell ref="A24:C24"/>
    <mergeCell ref="A88:C88"/>
    <mergeCell ref="A204:C204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2024-04-14T17:03:26Z</dcterms:modified>
</cp:coreProperties>
</file>