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по месяцам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8" i="6" l="1"/>
  <c r="B76" i="6" l="1"/>
  <c r="B38" i="6"/>
  <c r="B16" i="6"/>
  <c r="B58" i="6"/>
  <c r="B62" i="6" l="1"/>
  <c r="B21" i="6"/>
  <c r="A18" i="14" l="1"/>
</calcChain>
</file>

<file path=xl/sharedStrings.xml><?xml version="1.0" encoding="utf-8"?>
<sst xmlns="http://schemas.openxmlformats.org/spreadsheetml/2006/main" count="155" uniqueCount="100">
  <si>
    <t>Сумма</t>
  </si>
  <si>
    <t>Благотворительный сервис Mos.ru</t>
  </si>
  <si>
    <t>Проект Добро Mail.ru</t>
  </si>
  <si>
    <t xml:space="preserve">Онлайн-платформа помощи животным Teddy Food </t>
  </si>
  <si>
    <t>Благотворительное мобильное приложение Tooba</t>
  </si>
  <si>
    <t>Благотворительный аукцион Meet For Charity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</si>
  <si>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</si>
  <si>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</si>
  <si>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сайт фонда (платежная система CloudPayments)</t>
  </si>
  <si>
    <t>Частные пожертвования, СМС на номер 3434</t>
  </si>
  <si>
    <t>Проект "Активный гражданин"</t>
  </si>
  <si>
    <t>Выплата процентов банком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</si>
  <si>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</si>
  <si>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</si>
  <si>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</si>
  <si>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</si>
  <si>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</si>
  <si>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t>Проекты благотворительного фонда "Нужна помощь"</t>
  </si>
  <si>
    <t>Договоры, муниципальные контракты на оказание услуг</t>
  </si>
  <si>
    <t>Частные пожертвования, Кэшбоксы</t>
  </si>
  <si>
    <t>Социальный проект Яндекс "Помощь рядом"</t>
  </si>
  <si>
    <t>Итого</t>
  </si>
  <si>
    <t>Пожертвования от коммерческих организаций</t>
  </si>
  <si>
    <t>хозяйственные товары</t>
  </si>
  <si>
    <t>корм для собак</t>
  </si>
  <si>
    <t>наполнитель для туалета кошек, корм для кошек и собак, хозяйственные товары</t>
  </si>
  <si>
    <t>аренда земельного участка</t>
  </si>
  <si>
    <t>коммунальные платежи (электроэнергия)</t>
  </si>
  <si>
    <t>строительные материалы</t>
  </si>
  <si>
    <t>лабораторные исследования, лаборатория Неовет</t>
  </si>
  <si>
    <t>лекарственные препараты</t>
  </si>
  <si>
    <t>бензин, дизель для заправки автомобилей</t>
  </si>
  <si>
    <t>запчасти, ремонт и техническое обслуживание автомобиля</t>
  </si>
  <si>
    <t>проезд по платным участкам автомобильных дорог</t>
  </si>
  <si>
    <t>комиссия за заключение контракта на электронной площадке</t>
  </si>
  <si>
    <t>командировочные расходы</t>
  </si>
  <si>
    <t>Расходы, связанные с обеспечением реализации программ и работы Фонда</t>
  </si>
  <si>
    <t>услуги доставки</t>
  </si>
  <si>
    <t>почтовые расходы</t>
  </si>
  <si>
    <t>услуги связи (интернет)</t>
  </si>
  <si>
    <t>услуги HeadHunter</t>
  </si>
  <si>
    <t>доставка воды</t>
  </si>
  <si>
    <t>комиссия банка за рассчетно-кассовое обслуживание</t>
  </si>
  <si>
    <t>оплата труда, сотрудники, занятые в реализации благотворительных программ</t>
  </si>
  <si>
    <t>налоги и взносы с фонда оплаты труда, сотрудники, занятые в реализации благотворительных программ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</si>
  <si>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</si>
  <si>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</si>
  <si>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</si>
  <si>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06.06.2022</t>
  </si>
  <si>
    <t>14.06.2022</t>
  </si>
  <si>
    <t>17.06.2022</t>
  </si>
  <si>
    <t>18.06.2022</t>
  </si>
  <si>
    <t>22.06.2022</t>
  </si>
  <si>
    <t>28.06.2022</t>
  </si>
  <si>
    <t>30.06.2022</t>
  </si>
  <si>
    <t>услуги доставки грузов</t>
  </si>
  <si>
    <t>20.06.2022</t>
  </si>
  <si>
    <t>27.06.2022</t>
  </si>
  <si>
    <t>услуги ассенизации септика</t>
  </si>
  <si>
    <t>02.06.2022</t>
  </si>
  <si>
    <t>топливная карта</t>
  </si>
  <si>
    <t>03.06.2022</t>
  </si>
  <si>
    <t>заточку медицинского инструмента</t>
  </si>
  <si>
    <t>07.06.2022</t>
  </si>
  <si>
    <t>запчасти, ремонт автомобиля</t>
  </si>
  <si>
    <t>за микрочипы, ветеринарные препараты, медицинские расходные материалы</t>
  </si>
  <si>
    <t>09.06.2022</t>
  </si>
  <si>
    <t>платежи в бюджет</t>
  </si>
  <si>
    <t>ремонт воздушного стерилизатора</t>
  </si>
  <si>
    <t>21.06.2022</t>
  </si>
  <si>
    <t>24.06.2022</t>
  </si>
  <si>
    <t>приобретение автомобиля</t>
  </si>
  <si>
    <t>оказание услуг по стерилизации/кастрации собак</t>
  </si>
  <si>
    <t>средство для дезинфекции</t>
  </si>
  <si>
    <t>29.06.2022</t>
  </si>
  <si>
    <t>запчасти для автомобиля</t>
  </si>
  <si>
    <t>страхование автомобиля</t>
  </si>
  <si>
    <t>01.06.2022</t>
  </si>
  <si>
    <t>корм для щенков</t>
  </si>
  <si>
    <t>15.06.2022</t>
  </si>
  <si>
    <t>корм для кошек и собак</t>
  </si>
  <si>
    <t>вывоз мусора</t>
  </si>
  <si>
    <t>23.06.2022</t>
  </si>
  <si>
    <t>дезинфекция, дезинсекция и дератизация</t>
  </si>
  <si>
    <t>прием дерматолога, анализы и вет. материалы (кошка Килька, клиника Белый клык)</t>
  </si>
  <si>
    <t>анализы (кошка Хурма, клиника Белый клык)</t>
  </si>
  <si>
    <t>прием дежурного врача, анализы, исследования (кот Вереск, клиника Белый клык)</t>
  </si>
  <si>
    <t>анализы, исследования (клиника Ветсити)</t>
  </si>
  <si>
    <t>прием хирурга, рентген (собака Лайма, клиника Белый клык)</t>
  </si>
  <si>
    <t>прием дежурного врача, анализы, рентген, инъекции (кот Нео, клиника Белый клык)</t>
  </si>
  <si>
    <t>прием офтальмолога, пластика слезной точки (кошка Твинки, клиника Белый клык)</t>
  </si>
  <si>
    <t>прием хирурга, рентген, операция, лечение в стационаре (кот Барсик, клиника Белый клык)</t>
  </si>
  <si>
    <t>10.06.2022</t>
  </si>
  <si>
    <t>ветеринарные препараты</t>
  </si>
  <si>
    <t>11.06.2022</t>
  </si>
  <si>
    <t>вакцины</t>
  </si>
  <si>
    <t>25.06.2022</t>
  </si>
  <si>
    <t>16.06.2022</t>
  </si>
  <si>
    <t>Итого поступило денежных средств за месяц</t>
  </si>
  <si>
    <t>Итого произведено расходов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</si>
</sst>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4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7" fillId="0" borderId="0" xfId="0" applyFont="1" applyFill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/>
    </xf>
    <xf numFmtId="14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9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left"/>
    </xf>
    <xf numFmtId="0" fontId="1" fillId="2" borderId="2" xfId="0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1" fillId="2" borderId="2" xfId="0" applyNumberFormat="1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18"/>
  <sheetViews>
    <sheetView tabSelected="1" workbookViewId="0">
      <selection activeCell="D1" sqref="D1"/>
    </sheetView>
  </sheetViews>
  <sheetFormatPr defaultRowHeight="15" x14ac:dyDescent="0.25"/>
  <cols>
    <col min="1" max="1" width="25.7109375" style="14" customWidth="1"/>
    <col min="2" max="2" width="100.7109375" style="15" customWidth="1"/>
    <col min="3" max="3" width="9.140625" style="8"/>
    <col min="4" max="230" width="9.140625" style="1"/>
    <col min="231" max="231" width="100.7109375" style="1" customWidth="1"/>
    <col min="232" max="244" width="25.7109375" style="1" customWidth="1"/>
    <col min="245" max="486" width="9.140625" style="1"/>
    <col min="487" max="487" width="100.7109375" style="1" customWidth="1"/>
    <col min="488" max="500" width="25.7109375" style="1" customWidth="1"/>
    <col min="501" max="742" width="9.140625" style="1"/>
    <col min="743" max="743" width="100.7109375" style="1" customWidth="1"/>
    <col min="744" max="756" width="25.7109375" style="1" customWidth="1"/>
    <col min="757" max="998" width="9.140625" style="1"/>
    <col min="999" max="999" width="100.7109375" style="1" customWidth="1"/>
    <col min="1000" max="1012" width="25.7109375" style="1" customWidth="1"/>
    <col min="1013" max="1254" width="9.140625" style="1"/>
    <col min="1255" max="1255" width="100.7109375" style="1" customWidth="1"/>
    <col min="1256" max="1268" width="25.7109375" style="1" customWidth="1"/>
    <col min="1269" max="1510" width="9.140625" style="1"/>
    <col min="1511" max="1511" width="100.7109375" style="1" customWidth="1"/>
    <col min="1512" max="1524" width="25.7109375" style="1" customWidth="1"/>
    <col min="1525" max="1766" width="9.140625" style="1"/>
    <col min="1767" max="1767" width="100.7109375" style="1" customWidth="1"/>
    <col min="1768" max="1780" width="25.7109375" style="1" customWidth="1"/>
    <col min="1781" max="2022" width="9.140625" style="1"/>
    <col min="2023" max="2023" width="100.7109375" style="1" customWidth="1"/>
    <col min="2024" max="2036" width="25.7109375" style="1" customWidth="1"/>
    <col min="2037" max="2278" width="9.140625" style="1"/>
    <col min="2279" max="2279" width="100.7109375" style="1" customWidth="1"/>
    <col min="2280" max="2292" width="25.7109375" style="1" customWidth="1"/>
    <col min="2293" max="2534" width="9.140625" style="1"/>
    <col min="2535" max="2535" width="100.7109375" style="1" customWidth="1"/>
    <col min="2536" max="2548" width="25.7109375" style="1" customWidth="1"/>
    <col min="2549" max="2790" width="9.140625" style="1"/>
    <col min="2791" max="2791" width="100.7109375" style="1" customWidth="1"/>
    <col min="2792" max="2804" width="25.7109375" style="1" customWidth="1"/>
    <col min="2805" max="3046" width="9.140625" style="1"/>
    <col min="3047" max="3047" width="100.7109375" style="1" customWidth="1"/>
    <col min="3048" max="3060" width="25.7109375" style="1" customWidth="1"/>
    <col min="3061" max="3302" width="9.140625" style="1"/>
    <col min="3303" max="3303" width="100.7109375" style="1" customWidth="1"/>
    <col min="3304" max="3316" width="25.7109375" style="1" customWidth="1"/>
    <col min="3317" max="3558" width="9.140625" style="1"/>
    <col min="3559" max="3559" width="100.7109375" style="1" customWidth="1"/>
    <col min="3560" max="3572" width="25.7109375" style="1" customWidth="1"/>
    <col min="3573" max="3814" width="9.140625" style="1"/>
    <col min="3815" max="3815" width="100.7109375" style="1" customWidth="1"/>
    <col min="3816" max="3828" width="25.7109375" style="1" customWidth="1"/>
    <col min="3829" max="4070" width="9.140625" style="1"/>
    <col min="4071" max="4071" width="100.7109375" style="1" customWidth="1"/>
    <col min="4072" max="4084" width="25.7109375" style="1" customWidth="1"/>
    <col min="4085" max="4326" width="9.140625" style="1"/>
    <col min="4327" max="4327" width="100.7109375" style="1" customWidth="1"/>
    <col min="4328" max="4340" width="25.7109375" style="1" customWidth="1"/>
    <col min="4341" max="4582" width="9.140625" style="1"/>
    <col min="4583" max="4583" width="100.7109375" style="1" customWidth="1"/>
    <col min="4584" max="4596" width="25.7109375" style="1" customWidth="1"/>
    <col min="4597" max="4838" width="9.140625" style="1"/>
    <col min="4839" max="4839" width="100.7109375" style="1" customWidth="1"/>
    <col min="4840" max="4852" width="25.7109375" style="1" customWidth="1"/>
    <col min="4853" max="5094" width="9.140625" style="1"/>
    <col min="5095" max="5095" width="100.7109375" style="1" customWidth="1"/>
    <col min="5096" max="5108" width="25.7109375" style="1" customWidth="1"/>
    <col min="5109" max="5350" width="9.140625" style="1"/>
    <col min="5351" max="5351" width="100.7109375" style="1" customWidth="1"/>
    <col min="5352" max="5364" width="25.7109375" style="1" customWidth="1"/>
    <col min="5365" max="5606" width="9.140625" style="1"/>
    <col min="5607" max="5607" width="100.7109375" style="1" customWidth="1"/>
    <col min="5608" max="5620" width="25.7109375" style="1" customWidth="1"/>
    <col min="5621" max="5862" width="9.140625" style="1"/>
    <col min="5863" max="5863" width="100.7109375" style="1" customWidth="1"/>
    <col min="5864" max="5876" width="25.7109375" style="1" customWidth="1"/>
    <col min="5877" max="6118" width="9.140625" style="1"/>
    <col min="6119" max="6119" width="100.7109375" style="1" customWidth="1"/>
    <col min="6120" max="6132" width="25.7109375" style="1" customWidth="1"/>
    <col min="6133" max="6374" width="9.140625" style="1"/>
    <col min="6375" max="6375" width="100.7109375" style="1" customWidth="1"/>
    <col min="6376" max="6388" width="25.7109375" style="1" customWidth="1"/>
    <col min="6389" max="6630" width="9.140625" style="1"/>
    <col min="6631" max="6631" width="100.7109375" style="1" customWidth="1"/>
    <col min="6632" max="6644" width="25.7109375" style="1" customWidth="1"/>
    <col min="6645" max="6886" width="9.140625" style="1"/>
    <col min="6887" max="6887" width="100.7109375" style="1" customWidth="1"/>
    <col min="6888" max="6900" width="25.7109375" style="1" customWidth="1"/>
    <col min="6901" max="7142" width="9.140625" style="1"/>
    <col min="7143" max="7143" width="100.7109375" style="1" customWidth="1"/>
    <col min="7144" max="7156" width="25.7109375" style="1" customWidth="1"/>
    <col min="7157" max="7398" width="9.140625" style="1"/>
    <col min="7399" max="7399" width="100.7109375" style="1" customWidth="1"/>
    <col min="7400" max="7412" width="25.7109375" style="1" customWidth="1"/>
    <col min="7413" max="7654" width="9.140625" style="1"/>
    <col min="7655" max="7655" width="100.7109375" style="1" customWidth="1"/>
    <col min="7656" max="7668" width="25.7109375" style="1" customWidth="1"/>
    <col min="7669" max="7910" width="9.140625" style="1"/>
    <col min="7911" max="7911" width="100.7109375" style="1" customWidth="1"/>
    <col min="7912" max="7924" width="25.7109375" style="1" customWidth="1"/>
    <col min="7925" max="8166" width="9.140625" style="1"/>
    <col min="8167" max="8167" width="100.7109375" style="1" customWidth="1"/>
    <col min="8168" max="8180" width="25.7109375" style="1" customWidth="1"/>
    <col min="8181" max="8422" width="9.140625" style="1"/>
    <col min="8423" max="8423" width="100.7109375" style="1" customWidth="1"/>
    <col min="8424" max="8436" width="25.7109375" style="1" customWidth="1"/>
    <col min="8437" max="8678" width="9.140625" style="1"/>
    <col min="8679" max="8679" width="100.7109375" style="1" customWidth="1"/>
    <col min="8680" max="8692" width="25.7109375" style="1" customWidth="1"/>
    <col min="8693" max="8934" width="9.140625" style="1"/>
    <col min="8935" max="8935" width="100.7109375" style="1" customWidth="1"/>
    <col min="8936" max="8948" width="25.7109375" style="1" customWidth="1"/>
    <col min="8949" max="9190" width="9.140625" style="1"/>
    <col min="9191" max="9191" width="100.7109375" style="1" customWidth="1"/>
    <col min="9192" max="9204" width="25.7109375" style="1" customWidth="1"/>
    <col min="9205" max="9446" width="9.140625" style="1"/>
    <col min="9447" max="9447" width="100.7109375" style="1" customWidth="1"/>
    <col min="9448" max="9460" width="25.7109375" style="1" customWidth="1"/>
    <col min="9461" max="9702" width="9.140625" style="1"/>
    <col min="9703" max="9703" width="100.7109375" style="1" customWidth="1"/>
    <col min="9704" max="9716" width="25.7109375" style="1" customWidth="1"/>
    <col min="9717" max="9958" width="9.140625" style="1"/>
    <col min="9959" max="9959" width="100.7109375" style="1" customWidth="1"/>
    <col min="9960" max="9972" width="25.7109375" style="1" customWidth="1"/>
    <col min="9973" max="10214" width="9.140625" style="1"/>
    <col min="10215" max="10215" width="100.7109375" style="1" customWidth="1"/>
    <col min="10216" max="10228" width="25.7109375" style="1" customWidth="1"/>
    <col min="10229" max="10470" width="9.140625" style="1"/>
    <col min="10471" max="10471" width="100.7109375" style="1" customWidth="1"/>
    <col min="10472" max="10484" width="25.7109375" style="1" customWidth="1"/>
    <col min="10485" max="10726" width="9.140625" style="1"/>
    <col min="10727" max="10727" width="100.7109375" style="1" customWidth="1"/>
    <col min="10728" max="10740" width="25.7109375" style="1" customWidth="1"/>
    <col min="10741" max="10982" width="9.140625" style="1"/>
    <col min="10983" max="10983" width="100.7109375" style="1" customWidth="1"/>
    <col min="10984" max="10996" width="25.7109375" style="1" customWidth="1"/>
    <col min="10997" max="11238" width="9.140625" style="1"/>
    <col min="11239" max="11239" width="100.7109375" style="1" customWidth="1"/>
    <col min="11240" max="11252" width="25.7109375" style="1" customWidth="1"/>
    <col min="11253" max="11494" width="9.140625" style="1"/>
    <col min="11495" max="11495" width="100.7109375" style="1" customWidth="1"/>
    <col min="11496" max="11508" width="25.7109375" style="1" customWidth="1"/>
    <col min="11509" max="11750" width="9.140625" style="1"/>
    <col min="11751" max="11751" width="100.7109375" style="1" customWidth="1"/>
    <col min="11752" max="11764" width="25.7109375" style="1" customWidth="1"/>
    <col min="11765" max="12006" width="9.140625" style="1"/>
    <col min="12007" max="12007" width="100.7109375" style="1" customWidth="1"/>
    <col min="12008" max="12020" width="25.7109375" style="1" customWidth="1"/>
    <col min="12021" max="12262" width="9.140625" style="1"/>
    <col min="12263" max="12263" width="100.7109375" style="1" customWidth="1"/>
    <col min="12264" max="12276" width="25.7109375" style="1" customWidth="1"/>
    <col min="12277" max="12518" width="9.140625" style="1"/>
    <col min="12519" max="12519" width="100.7109375" style="1" customWidth="1"/>
    <col min="12520" max="12532" width="25.7109375" style="1" customWidth="1"/>
    <col min="12533" max="12774" width="9.140625" style="1"/>
    <col min="12775" max="12775" width="100.7109375" style="1" customWidth="1"/>
    <col min="12776" max="12788" width="25.7109375" style="1" customWidth="1"/>
    <col min="12789" max="13030" width="9.140625" style="1"/>
    <col min="13031" max="13031" width="100.7109375" style="1" customWidth="1"/>
    <col min="13032" max="13044" width="25.7109375" style="1" customWidth="1"/>
    <col min="13045" max="13286" width="9.140625" style="1"/>
    <col min="13287" max="13287" width="100.7109375" style="1" customWidth="1"/>
    <col min="13288" max="13300" width="25.7109375" style="1" customWidth="1"/>
    <col min="13301" max="13542" width="9.140625" style="1"/>
    <col min="13543" max="13543" width="100.7109375" style="1" customWidth="1"/>
    <col min="13544" max="13556" width="25.7109375" style="1" customWidth="1"/>
    <col min="13557" max="13798" width="9.140625" style="1"/>
    <col min="13799" max="13799" width="100.7109375" style="1" customWidth="1"/>
    <col min="13800" max="13812" width="25.7109375" style="1" customWidth="1"/>
    <col min="13813" max="14054" width="9.140625" style="1"/>
    <col min="14055" max="14055" width="100.7109375" style="1" customWidth="1"/>
    <col min="14056" max="14068" width="25.7109375" style="1" customWidth="1"/>
    <col min="14069" max="14310" width="9.140625" style="1"/>
    <col min="14311" max="14311" width="100.7109375" style="1" customWidth="1"/>
    <col min="14312" max="14324" width="25.7109375" style="1" customWidth="1"/>
    <col min="14325" max="14566" width="9.140625" style="1"/>
    <col min="14567" max="14567" width="100.7109375" style="1" customWidth="1"/>
    <col min="14568" max="14580" width="25.7109375" style="1" customWidth="1"/>
    <col min="14581" max="14822" width="9.140625" style="1"/>
    <col min="14823" max="14823" width="100.7109375" style="1" customWidth="1"/>
    <col min="14824" max="14836" width="25.7109375" style="1" customWidth="1"/>
    <col min="14837" max="15078" width="9.140625" style="1"/>
    <col min="15079" max="15079" width="100.7109375" style="1" customWidth="1"/>
    <col min="15080" max="15092" width="25.7109375" style="1" customWidth="1"/>
    <col min="15093" max="15334" width="9.140625" style="1"/>
    <col min="15335" max="15335" width="100.7109375" style="1" customWidth="1"/>
    <col min="15336" max="15348" width="25.7109375" style="1" customWidth="1"/>
    <col min="15349" max="15590" width="9.140625" style="1"/>
    <col min="15591" max="15591" width="100.7109375" style="1" customWidth="1"/>
    <col min="15592" max="15604" width="25.7109375" style="1" customWidth="1"/>
    <col min="15605" max="15846" width="9.140625" style="1"/>
    <col min="15847" max="15847" width="100.7109375" style="1" customWidth="1"/>
    <col min="15848" max="15860" width="25.7109375" style="1" customWidth="1"/>
    <col min="15861" max="16102" width="9.140625" style="1"/>
    <col min="16103" max="16103" width="100.7109375" style="1" customWidth="1"/>
    <col min="16104" max="16116" width="25.7109375" style="1" customWidth="1"/>
    <col min="16117" max="16384" width="9.140625" style="1"/>
  </cols>
  <sheetData>
    <row r="1" spans="1:3" s="34" customFormat="1" x14ac:dyDescent="0.25">
      <c r="A1" s="36" t="s">
        <v>0</v>
      </c>
      <c r="B1" s="37" t="s">
        <v>12</v>
      </c>
      <c r="C1" s="35"/>
    </row>
    <row r="2" spans="1:3" x14ac:dyDescent="0.25">
      <c r="A2" s="16">
        <v>428079.7</v>
      </c>
      <c r="B2" s="9" t="s">
        <v>6</v>
      </c>
    </row>
    <row r="3" spans="1:3" x14ac:dyDescent="0.25">
      <c r="A3" s="16">
        <v>227101.31</v>
      </c>
      <c r="B3" s="9" t="s">
        <v>7</v>
      </c>
    </row>
    <row r="4" spans="1:3" x14ac:dyDescent="0.25">
      <c r="A4" s="16">
        <v>2638343.69</v>
      </c>
      <c r="B4" s="9" t="s">
        <v>8</v>
      </c>
    </row>
    <row r="5" spans="1:3" x14ac:dyDescent="0.25">
      <c r="A5" s="16">
        <v>24722.84</v>
      </c>
      <c r="B5" s="9" t="s">
        <v>9</v>
      </c>
    </row>
    <row r="6" spans="1:3" x14ac:dyDescent="0.25">
      <c r="A6" s="16">
        <v>65824.7</v>
      </c>
      <c r="B6" s="9" t="s">
        <v>19</v>
      </c>
    </row>
    <row r="7" spans="1:3" x14ac:dyDescent="0.25">
      <c r="A7" s="16">
        <v>500000</v>
      </c>
      <c r="B7" s="9" t="s">
        <v>22</v>
      </c>
    </row>
    <row r="8" spans="1:3" x14ac:dyDescent="0.25">
      <c r="A8" s="16">
        <v>56726</v>
      </c>
      <c r="B8" s="9" t="s">
        <v>1</v>
      </c>
    </row>
    <row r="9" spans="1:3" x14ac:dyDescent="0.25">
      <c r="A9" s="16">
        <v>104500</v>
      </c>
      <c r="B9" s="9" t="s">
        <v>10</v>
      </c>
    </row>
    <row r="10" spans="1:3" x14ac:dyDescent="0.25">
      <c r="A10" s="16">
        <v>109333.39</v>
      </c>
      <c r="B10" s="9" t="s">
        <v>4</v>
      </c>
    </row>
    <row r="11" spans="1:3" x14ac:dyDescent="0.25">
      <c r="A11" s="16">
        <v>23750</v>
      </c>
      <c r="B11" s="9" t="s">
        <v>3</v>
      </c>
    </row>
    <row r="12" spans="1:3" x14ac:dyDescent="0.25">
      <c r="A12" s="16">
        <v>378000</v>
      </c>
      <c r="B12" s="10" t="s">
        <v>5</v>
      </c>
    </row>
    <row r="13" spans="1:3" x14ac:dyDescent="0.25">
      <c r="A13" s="16">
        <v>1565017.61</v>
      </c>
      <c r="B13" s="10" t="s">
        <v>20</v>
      </c>
    </row>
    <row r="14" spans="1:3" x14ac:dyDescent="0.25">
      <c r="A14" s="16">
        <v>335246</v>
      </c>
      <c r="B14" s="9" t="s">
        <v>2</v>
      </c>
    </row>
    <row r="15" spans="1:3" x14ac:dyDescent="0.25">
      <c r="A15" s="16">
        <v>119247</v>
      </c>
      <c r="B15" s="10" t="s">
        <v>17</v>
      </c>
    </row>
    <row r="16" spans="1:3" x14ac:dyDescent="0.25">
      <c r="A16" s="16">
        <v>2477980.4700000002</v>
      </c>
      <c r="B16" s="11" t="s">
        <v>18</v>
      </c>
    </row>
    <row r="17" spans="1:2" x14ac:dyDescent="0.25">
      <c r="A17" s="16">
        <v>247497.41</v>
      </c>
      <c r="B17" s="12" t="s">
        <v>11</v>
      </c>
    </row>
    <row r="18" spans="1:2" x14ac:dyDescent="0.25">
      <c r="A18" s="36">
        <f>SUM(A2:A17)</f>
        <v>9301370.120000001</v>
      </c>
      <c r="B18" s="37" t="s">
        <v>98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85"/>
  <sheetViews>
    <sheetView zoomScaleNormal="100" workbookViewId="0">
      <selection activeCell="E1" sqref="E1"/>
    </sheetView>
  </sheetViews>
  <sheetFormatPr defaultRowHeight="15" x14ac:dyDescent="0.25"/>
  <cols>
    <col min="1" max="1" width="15.7109375" style="34" customWidth="1"/>
    <col min="2" max="2" width="15.7109375" style="2" customWidth="1"/>
    <col min="3" max="3" width="120" style="1" customWidth="1"/>
    <col min="5" max="16384" width="9.140625" style="1"/>
  </cols>
  <sheetData>
    <row r="1" spans="1:3" s="7" customFormat="1" ht="30" customHeight="1" x14ac:dyDescent="0.25">
      <c r="A1" s="41" t="s">
        <v>13</v>
      </c>
      <c r="B1" s="41"/>
      <c r="C1" s="41"/>
    </row>
    <row r="2" spans="1:3" s="6" customFormat="1" x14ac:dyDescent="0.25">
      <c r="A2" s="19" t="s">
        <v>77</v>
      </c>
      <c r="B2" s="18">
        <v>39732</v>
      </c>
      <c r="C2" s="19" t="s">
        <v>78</v>
      </c>
    </row>
    <row r="3" spans="1:3" s="6" customFormat="1" x14ac:dyDescent="0.25">
      <c r="A3" s="19" t="s">
        <v>79</v>
      </c>
      <c r="B3" s="18">
        <v>100000</v>
      </c>
      <c r="C3" s="19" t="s">
        <v>80</v>
      </c>
    </row>
    <row r="4" spans="1:3" s="6" customFormat="1" x14ac:dyDescent="0.25">
      <c r="A4" s="19" t="s">
        <v>79</v>
      </c>
      <c r="B4" s="18">
        <v>8160.49</v>
      </c>
      <c r="C4" s="19" t="s">
        <v>23</v>
      </c>
    </row>
    <row r="5" spans="1:3" s="6" customFormat="1" x14ac:dyDescent="0.25">
      <c r="A5" s="19" t="s">
        <v>79</v>
      </c>
      <c r="B5" s="18">
        <v>71511.199999999997</v>
      </c>
      <c r="C5" s="19" t="s">
        <v>80</v>
      </c>
    </row>
    <row r="6" spans="1:3" s="6" customFormat="1" x14ac:dyDescent="0.25">
      <c r="A6" s="19" t="s">
        <v>50</v>
      </c>
      <c r="B6" s="18">
        <v>20141.52</v>
      </c>
      <c r="C6" s="19" t="s">
        <v>81</v>
      </c>
    </row>
    <row r="7" spans="1:3" s="6" customFormat="1" x14ac:dyDescent="0.25">
      <c r="A7" s="19" t="s">
        <v>50</v>
      </c>
      <c r="B7" s="18">
        <v>33569.199999999997</v>
      </c>
      <c r="C7" s="19" t="s">
        <v>81</v>
      </c>
    </row>
    <row r="8" spans="1:3" s="6" customFormat="1" x14ac:dyDescent="0.25">
      <c r="A8" s="19" t="s">
        <v>50</v>
      </c>
      <c r="B8" s="18">
        <v>77524.2</v>
      </c>
      <c r="C8" s="19" t="s">
        <v>83</v>
      </c>
    </row>
    <row r="9" spans="1:3" s="5" customFormat="1" x14ac:dyDescent="0.25">
      <c r="A9" s="17" t="s">
        <v>51</v>
      </c>
      <c r="B9" s="18">
        <v>299.99</v>
      </c>
      <c r="C9" s="19" t="s">
        <v>23</v>
      </c>
    </row>
    <row r="10" spans="1:3" s="5" customFormat="1" x14ac:dyDescent="0.25">
      <c r="A10" s="19" t="s">
        <v>52</v>
      </c>
      <c r="B10" s="18">
        <v>75037</v>
      </c>
      <c r="C10" s="19" t="s">
        <v>26</v>
      </c>
    </row>
    <row r="11" spans="1:3" x14ac:dyDescent="0.25">
      <c r="A11" s="19" t="s">
        <v>82</v>
      </c>
      <c r="B11" s="18">
        <v>237051.49</v>
      </c>
      <c r="C11" s="19" t="s">
        <v>25</v>
      </c>
    </row>
    <row r="12" spans="1:3" s="4" customFormat="1" x14ac:dyDescent="0.25">
      <c r="A12" s="19" t="s">
        <v>70</v>
      </c>
      <c r="B12" s="18">
        <v>250000</v>
      </c>
      <c r="C12" s="19" t="s">
        <v>80</v>
      </c>
    </row>
    <row r="13" spans="1:3" s="4" customFormat="1" x14ac:dyDescent="0.25">
      <c r="A13" s="19" t="s">
        <v>53</v>
      </c>
      <c r="B13" s="18">
        <v>75038</v>
      </c>
      <c r="C13" s="19" t="s">
        <v>26</v>
      </c>
    </row>
    <row r="14" spans="1:3" s="4" customFormat="1" x14ac:dyDescent="0.25">
      <c r="A14" s="19" t="s">
        <v>74</v>
      </c>
      <c r="B14" s="18">
        <v>7850</v>
      </c>
      <c r="C14" s="19" t="s">
        <v>24</v>
      </c>
    </row>
    <row r="15" spans="1:3" s="4" customFormat="1" x14ac:dyDescent="0.25">
      <c r="A15" s="17" t="s">
        <v>54</v>
      </c>
      <c r="B15" s="18">
        <v>898</v>
      </c>
      <c r="C15" s="19" t="s">
        <v>23</v>
      </c>
    </row>
    <row r="16" spans="1:3" s="5" customFormat="1" x14ac:dyDescent="0.25">
      <c r="A16" s="13" t="s">
        <v>21</v>
      </c>
      <c r="B16" s="20">
        <f>SUM(B2:B15)</f>
        <v>996813.09</v>
      </c>
      <c r="C16" s="21"/>
    </row>
    <row r="17" spans="1:3" s="5" customFormat="1" ht="30" customHeight="1" x14ac:dyDescent="0.25">
      <c r="A17" s="42" t="s">
        <v>14</v>
      </c>
      <c r="B17" s="42"/>
      <c r="C17" s="42"/>
    </row>
    <row r="18" spans="1:3" x14ac:dyDescent="0.25">
      <c r="A18" s="19" t="s">
        <v>56</v>
      </c>
      <c r="B18" s="18">
        <v>145328.26999999999</v>
      </c>
      <c r="C18" s="19" t="s">
        <v>27</v>
      </c>
    </row>
    <row r="19" spans="1:3" x14ac:dyDescent="0.25">
      <c r="A19" s="19" t="s">
        <v>57</v>
      </c>
      <c r="B19" s="18">
        <v>54000</v>
      </c>
      <c r="C19" s="19" t="s">
        <v>58</v>
      </c>
    </row>
    <row r="20" spans="1:3" x14ac:dyDescent="0.25">
      <c r="A20" s="19" t="s">
        <v>57</v>
      </c>
      <c r="B20" s="18">
        <v>80000</v>
      </c>
      <c r="C20" s="19" t="s">
        <v>28</v>
      </c>
    </row>
    <row r="21" spans="1:3" x14ac:dyDescent="0.25">
      <c r="A21" s="22" t="s">
        <v>21</v>
      </c>
      <c r="B21" s="23">
        <f>SUM(B18:B20)</f>
        <v>279328.27</v>
      </c>
      <c r="C21" s="24"/>
    </row>
    <row r="22" spans="1:3" ht="30" customHeight="1" x14ac:dyDescent="0.25">
      <c r="A22" s="42" t="s">
        <v>15</v>
      </c>
      <c r="B22" s="42"/>
      <c r="C22" s="42"/>
    </row>
    <row r="23" spans="1:3" x14ac:dyDescent="0.25">
      <c r="A23" s="19" t="s">
        <v>77</v>
      </c>
      <c r="B23" s="18">
        <v>10130</v>
      </c>
      <c r="C23" s="19" t="s">
        <v>84</v>
      </c>
    </row>
    <row r="24" spans="1:3" x14ac:dyDescent="0.25">
      <c r="A24" s="19" t="s">
        <v>77</v>
      </c>
      <c r="B24" s="18">
        <v>5850</v>
      </c>
      <c r="C24" s="19" t="s">
        <v>85</v>
      </c>
    </row>
    <row r="25" spans="1:3" x14ac:dyDescent="0.25">
      <c r="A25" s="19" t="s">
        <v>77</v>
      </c>
      <c r="B25" s="18">
        <v>54301</v>
      </c>
      <c r="C25" s="19" t="s">
        <v>86</v>
      </c>
    </row>
    <row r="26" spans="1:3" x14ac:dyDescent="0.25">
      <c r="A26" s="19" t="s">
        <v>77</v>
      </c>
      <c r="B26" s="18">
        <v>8500</v>
      </c>
      <c r="C26" s="19" t="s">
        <v>87</v>
      </c>
    </row>
    <row r="27" spans="1:3" x14ac:dyDescent="0.25">
      <c r="A27" s="19" t="s">
        <v>77</v>
      </c>
      <c r="B27" s="18">
        <v>1113.2</v>
      </c>
      <c r="C27" s="19" t="s">
        <v>30</v>
      </c>
    </row>
    <row r="28" spans="1:3" x14ac:dyDescent="0.25">
      <c r="A28" s="19" t="s">
        <v>59</v>
      </c>
      <c r="B28" s="18">
        <v>8500</v>
      </c>
      <c r="C28" s="19" t="s">
        <v>88</v>
      </c>
    </row>
    <row r="29" spans="1:3" x14ac:dyDescent="0.25">
      <c r="A29" s="19" t="s">
        <v>61</v>
      </c>
      <c r="B29" s="18">
        <v>10550</v>
      </c>
      <c r="C29" s="19" t="s">
        <v>29</v>
      </c>
    </row>
    <row r="30" spans="1:3" x14ac:dyDescent="0.25">
      <c r="A30" s="19" t="s">
        <v>48</v>
      </c>
      <c r="B30" s="18">
        <v>15272.5</v>
      </c>
      <c r="C30" s="19" t="s">
        <v>89</v>
      </c>
    </row>
    <row r="31" spans="1:3" x14ac:dyDescent="0.25">
      <c r="A31" s="19" t="s">
        <v>48</v>
      </c>
      <c r="B31" s="18">
        <v>8330</v>
      </c>
      <c r="C31" s="19" t="s">
        <v>90</v>
      </c>
    </row>
    <row r="32" spans="1:3" x14ac:dyDescent="0.25">
      <c r="A32" s="19" t="s">
        <v>48</v>
      </c>
      <c r="B32" s="18">
        <v>53031.25</v>
      </c>
      <c r="C32" s="19" t="s">
        <v>91</v>
      </c>
    </row>
    <row r="33" spans="1:3" x14ac:dyDescent="0.25">
      <c r="A33" s="19" t="s">
        <v>48</v>
      </c>
      <c r="B33" s="18">
        <v>11250</v>
      </c>
      <c r="C33" s="19" t="s">
        <v>29</v>
      </c>
    </row>
    <row r="34" spans="1:3" x14ac:dyDescent="0.25">
      <c r="A34" s="19" t="s">
        <v>92</v>
      </c>
      <c r="B34" s="18">
        <v>732</v>
      </c>
      <c r="C34" s="19" t="s">
        <v>93</v>
      </c>
    </row>
    <row r="35" spans="1:3" x14ac:dyDescent="0.25">
      <c r="A35" s="19" t="s">
        <v>94</v>
      </c>
      <c r="B35" s="18">
        <v>520</v>
      </c>
      <c r="C35" s="19" t="s">
        <v>30</v>
      </c>
    </row>
    <row r="36" spans="1:3" x14ac:dyDescent="0.25">
      <c r="A36" s="19" t="s">
        <v>79</v>
      </c>
      <c r="B36" s="18">
        <v>97977.18</v>
      </c>
      <c r="C36" s="19" t="s">
        <v>95</v>
      </c>
    </row>
    <row r="37" spans="1:3" x14ac:dyDescent="0.25">
      <c r="A37" s="19" t="s">
        <v>96</v>
      </c>
      <c r="B37" s="18">
        <v>625</v>
      </c>
      <c r="C37" s="19" t="s">
        <v>30</v>
      </c>
    </row>
    <row r="38" spans="1:3" x14ac:dyDescent="0.25">
      <c r="A38" s="13" t="s">
        <v>21</v>
      </c>
      <c r="B38" s="25">
        <f>SUM(B23:B37)</f>
        <v>286682.13</v>
      </c>
      <c r="C38" s="26"/>
    </row>
    <row r="39" spans="1:3" s="5" customFormat="1" ht="30" customHeight="1" x14ac:dyDescent="0.25">
      <c r="A39" s="41" t="s">
        <v>47</v>
      </c>
      <c r="B39" s="41"/>
      <c r="C39" s="41"/>
    </row>
    <row r="40" spans="1:3" s="5" customFormat="1" x14ac:dyDescent="0.25">
      <c r="A40" s="19" t="s">
        <v>59</v>
      </c>
      <c r="B40" s="18">
        <v>420</v>
      </c>
      <c r="C40" s="19" t="s">
        <v>60</v>
      </c>
    </row>
    <row r="41" spans="1:3" x14ac:dyDescent="0.25">
      <c r="A41" s="19" t="s">
        <v>61</v>
      </c>
      <c r="B41" s="18">
        <v>5500</v>
      </c>
      <c r="C41" s="19" t="s">
        <v>62</v>
      </c>
    </row>
    <row r="42" spans="1:3" s="5" customFormat="1" x14ac:dyDescent="0.25">
      <c r="A42" s="19" t="s">
        <v>63</v>
      </c>
      <c r="B42" s="18">
        <v>27880</v>
      </c>
      <c r="C42" s="19" t="s">
        <v>64</v>
      </c>
    </row>
    <row r="43" spans="1:3" ht="15" customHeight="1" x14ac:dyDescent="0.25">
      <c r="A43" s="19" t="s">
        <v>63</v>
      </c>
      <c r="B43" s="18">
        <v>75864.899999999994</v>
      </c>
      <c r="C43" s="19" t="s">
        <v>65</v>
      </c>
    </row>
    <row r="44" spans="1:3" s="5" customFormat="1" x14ac:dyDescent="0.25">
      <c r="A44" s="19" t="s">
        <v>66</v>
      </c>
      <c r="B44" s="18">
        <v>2500</v>
      </c>
      <c r="C44" s="19" t="s">
        <v>67</v>
      </c>
    </row>
    <row r="45" spans="1:3" s="5" customFormat="1" x14ac:dyDescent="0.25">
      <c r="A45" s="19" t="s">
        <v>49</v>
      </c>
      <c r="B45" s="18">
        <v>5000</v>
      </c>
      <c r="C45" s="19" t="s">
        <v>68</v>
      </c>
    </row>
    <row r="46" spans="1:3" s="5" customFormat="1" x14ac:dyDescent="0.25">
      <c r="A46" s="19" t="s">
        <v>49</v>
      </c>
      <c r="B46" s="18">
        <v>30000</v>
      </c>
      <c r="C46" s="19" t="s">
        <v>31</v>
      </c>
    </row>
    <row r="47" spans="1:3" s="5" customFormat="1" x14ac:dyDescent="0.25">
      <c r="A47" s="19" t="s">
        <v>49</v>
      </c>
      <c r="B47" s="18">
        <v>37060</v>
      </c>
      <c r="C47" s="19" t="s">
        <v>32</v>
      </c>
    </row>
    <row r="48" spans="1:3" s="5" customFormat="1" x14ac:dyDescent="0.25">
      <c r="A48" s="19" t="s">
        <v>50</v>
      </c>
      <c r="B48" s="18">
        <v>15000</v>
      </c>
      <c r="C48" s="19" t="s">
        <v>33</v>
      </c>
    </row>
    <row r="49" spans="1:4" s="5" customFormat="1" x14ac:dyDescent="0.25">
      <c r="A49" s="19" t="s">
        <v>69</v>
      </c>
      <c r="B49" s="18">
        <v>1405</v>
      </c>
      <c r="C49" s="19" t="s">
        <v>33</v>
      </c>
    </row>
    <row r="50" spans="1:4" s="5" customFormat="1" x14ac:dyDescent="0.25">
      <c r="A50" s="19" t="s">
        <v>69</v>
      </c>
      <c r="B50" s="18">
        <v>2400</v>
      </c>
      <c r="C50" s="19" t="s">
        <v>34</v>
      </c>
    </row>
    <row r="51" spans="1:4" s="5" customFormat="1" x14ac:dyDescent="0.25">
      <c r="A51" s="27" t="s">
        <v>70</v>
      </c>
      <c r="B51" s="28">
        <v>30000</v>
      </c>
      <c r="C51" s="27" t="s">
        <v>31</v>
      </c>
    </row>
    <row r="52" spans="1:4" x14ac:dyDescent="0.25">
      <c r="A52" s="19" t="s">
        <v>57</v>
      </c>
      <c r="B52" s="18">
        <v>1130000</v>
      </c>
      <c r="C52" s="19" t="s">
        <v>71</v>
      </c>
    </row>
    <row r="53" spans="1:4" x14ac:dyDescent="0.25">
      <c r="A53" s="19" t="s">
        <v>53</v>
      </c>
      <c r="B53" s="18">
        <v>32040</v>
      </c>
      <c r="C53" s="19" t="s">
        <v>72</v>
      </c>
    </row>
    <row r="54" spans="1:4" x14ac:dyDescent="0.25">
      <c r="A54" s="19" t="s">
        <v>53</v>
      </c>
      <c r="B54" s="18">
        <v>2300</v>
      </c>
      <c r="C54" s="19" t="s">
        <v>23</v>
      </c>
    </row>
    <row r="55" spans="1:4" x14ac:dyDescent="0.25">
      <c r="A55" s="19" t="s">
        <v>53</v>
      </c>
      <c r="B55" s="18">
        <v>34818.5</v>
      </c>
      <c r="C55" s="19" t="s">
        <v>73</v>
      </c>
    </row>
    <row r="56" spans="1:4" x14ac:dyDescent="0.25">
      <c r="A56" s="19" t="s">
        <v>74</v>
      </c>
      <c r="B56" s="18">
        <v>3800</v>
      </c>
      <c r="C56" s="19" t="s">
        <v>75</v>
      </c>
    </row>
    <row r="57" spans="1:4" x14ac:dyDescent="0.25">
      <c r="A57" s="19" t="s">
        <v>54</v>
      </c>
      <c r="B57" s="18">
        <v>40848.239999999998</v>
      </c>
      <c r="C57" s="19" t="s">
        <v>76</v>
      </c>
    </row>
    <row r="58" spans="1:4" x14ac:dyDescent="0.25">
      <c r="A58" s="22" t="s">
        <v>21</v>
      </c>
      <c r="B58" s="23">
        <f>SUM(B40:B57)</f>
        <v>1476836.64</v>
      </c>
      <c r="C58" s="24"/>
    </row>
    <row r="59" spans="1:4" ht="30" customHeight="1" x14ac:dyDescent="0.25">
      <c r="A59" s="41" t="s">
        <v>16</v>
      </c>
      <c r="B59" s="41"/>
      <c r="C59" s="41"/>
    </row>
    <row r="60" spans="1:4" x14ac:dyDescent="0.25">
      <c r="A60" s="19" t="s">
        <v>97</v>
      </c>
      <c r="B60" s="18">
        <v>30895</v>
      </c>
      <c r="C60" s="19" t="s">
        <v>35</v>
      </c>
    </row>
    <row r="61" spans="1:4" x14ac:dyDescent="0.25">
      <c r="A61" s="19" t="s">
        <v>50</v>
      </c>
      <c r="B61" s="18">
        <v>55400</v>
      </c>
      <c r="C61" s="19" t="s">
        <v>35</v>
      </c>
    </row>
    <row r="62" spans="1:4" x14ac:dyDescent="0.25">
      <c r="A62" s="13" t="s">
        <v>21</v>
      </c>
      <c r="B62" s="20">
        <f>SUM(B60:B61)</f>
        <v>86295</v>
      </c>
      <c r="C62" s="21"/>
    </row>
    <row r="63" spans="1:4" x14ac:dyDescent="0.25">
      <c r="A63" s="40" t="s">
        <v>36</v>
      </c>
      <c r="B63" s="41"/>
      <c r="C63" s="41"/>
      <c r="D63" s="43"/>
    </row>
    <row r="64" spans="1:4" x14ac:dyDescent="0.25">
      <c r="A64" s="19" t="s">
        <v>48</v>
      </c>
      <c r="B64" s="18">
        <v>2720</v>
      </c>
      <c r="C64" s="19" t="s">
        <v>39</v>
      </c>
    </row>
    <row r="65" spans="1:3" x14ac:dyDescent="0.25">
      <c r="A65" s="19" t="s">
        <v>49</v>
      </c>
      <c r="B65" s="18">
        <v>460</v>
      </c>
      <c r="C65" s="19" t="s">
        <v>37</v>
      </c>
    </row>
    <row r="66" spans="1:3" x14ac:dyDescent="0.25">
      <c r="A66" s="19" t="s">
        <v>49</v>
      </c>
      <c r="B66" s="18">
        <v>2590</v>
      </c>
      <c r="C66" s="19" t="s">
        <v>41</v>
      </c>
    </row>
    <row r="67" spans="1:3" x14ac:dyDescent="0.25">
      <c r="A67" s="17" t="s">
        <v>50</v>
      </c>
      <c r="B67" s="18">
        <v>16908</v>
      </c>
      <c r="C67" s="19" t="s">
        <v>40</v>
      </c>
    </row>
    <row r="68" spans="1:3" x14ac:dyDescent="0.25">
      <c r="A68" s="19" t="s">
        <v>52</v>
      </c>
      <c r="B68" s="18">
        <v>1395</v>
      </c>
      <c r="C68" s="19" t="s">
        <v>41</v>
      </c>
    </row>
    <row r="69" spans="1:3" x14ac:dyDescent="0.25">
      <c r="A69" s="19" t="s">
        <v>53</v>
      </c>
      <c r="B69" s="18">
        <v>294.33999999999997</v>
      </c>
      <c r="C69" s="19" t="s">
        <v>38</v>
      </c>
    </row>
    <row r="70" spans="1:3" x14ac:dyDescent="0.25">
      <c r="A70" s="19" t="s">
        <v>54</v>
      </c>
      <c r="B70" s="18">
        <v>30000</v>
      </c>
      <c r="C70" s="19" t="s">
        <v>55</v>
      </c>
    </row>
    <row r="71" spans="1:3" x14ac:dyDescent="0.25">
      <c r="A71" s="30">
        <v>44742</v>
      </c>
      <c r="B71" s="31">
        <v>15279.930000000002</v>
      </c>
      <c r="C71" s="19" t="s">
        <v>42</v>
      </c>
    </row>
    <row r="72" spans="1:3" x14ac:dyDescent="0.25">
      <c r="A72" s="30">
        <v>44742</v>
      </c>
      <c r="B72" s="31">
        <v>1836656.1652380954</v>
      </c>
      <c r="C72" s="19" t="s">
        <v>43</v>
      </c>
    </row>
    <row r="73" spans="1:3" x14ac:dyDescent="0.25">
      <c r="A73" s="30">
        <v>44742</v>
      </c>
      <c r="B73" s="31">
        <v>698223.78</v>
      </c>
      <c r="C73" s="19" t="s">
        <v>44</v>
      </c>
    </row>
    <row r="74" spans="1:3" x14ac:dyDescent="0.25">
      <c r="A74" s="30">
        <v>44742</v>
      </c>
      <c r="B74" s="16">
        <v>645380.71904761903</v>
      </c>
      <c r="C74" s="19" t="s">
        <v>45</v>
      </c>
    </row>
    <row r="75" spans="1:3" x14ac:dyDescent="0.25">
      <c r="A75" s="30">
        <v>44742</v>
      </c>
      <c r="B75" s="16">
        <v>246030.56</v>
      </c>
      <c r="C75" s="19" t="s">
        <v>46</v>
      </c>
    </row>
    <row r="76" spans="1:3" x14ac:dyDescent="0.25">
      <c r="A76" s="29" t="s">
        <v>21</v>
      </c>
      <c r="B76" s="32">
        <f>SUM(B64:B75)</f>
        <v>3495938.4942857143</v>
      </c>
      <c r="C76" s="33"/>
    </row>
    <row r="77" spans="1:3" x14ac:dyDescent="0.25">
      <c r="B77" s="3"/>
    </row>
    <row r="78" spans="1:3" x14ac:dyDescent="0.25">
      <c r="A78" s="38"/>
      <c r="B78" s="36">
        <f>SUM(B16,B21,B38,B58,B62,B76)</f>
        <v>6621893.6242857147</v>
      </c>
      <c r="C78" s="39" t="s">
        <v>99</v>
      </c>
    </row>
    <row r="79" spans="1:3" x14ac:dyDescent="0.25">
      <c r="B79" s="3"/>
    </row>
    <row r="80" spans="1:3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</sheetData>
  <mergeCells count="6">
    <mergeCell ref="A63:C63"/>
    <mergeCell ref="A1:C1"/>
    <mergeCell ref="A17:C17"/>
    <mergeCell ref="A22:C22"/>
    <mergeCell ref="A39:C39"/>
    <mergeCell ref="A59:C59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2023-04-18T16:11:42Z</dcterms:modified>
</cp:coreProperties>
</file>