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по месяцам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0" i="6" l="1"/>
  <c r="B102" i="6" l="1"/>
  <c r="B128" i="6"/>
  <c r="B66" i="6"/>
  <c r="B46" i="6"/>
  <c r="B29" i="6"/>
  <c r="B18" i="6"/>
</calcChain>
</file>

<file path=xl/sharedStrings.xml><?xml version="1.0" encoding="utf-8"?>
<sst xmlns="http://schemas.openxmlformats.org/spreadsheetml/2006/main" count="260" uniqueCount="130">
  <si>
    <t>Сумма</t>
  </si>
  <si>
    <t>Благотворительный сервис Mos.ru</t>
  </si>
  <si>
    <t>Проект Добро Mail.ru</t>
  </si>
  <si>
    <t xml:space="preserve">Онлайн-платформа помощи животным Teddy Food </t>
  </si>
  <si>
    <t>Благотворительное мобильное приложение Tooba</t>
  </si>
  <si>
    <t>Благотворительный аукцион Meet For Charity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</si>
  <si>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</si>
  <si>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</si>
  <si>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сайт фонда (платежная система CloudPayments)</t>
  </si>
  <si>
    <t>Частные пожертвования, СМС на номер 3434</t>
  </si>
  <si>
    <t>Проект "Активный гражданин"</t>
  </si>
  <si>
    <t>Выплата процентов банком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</si>
  <si>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</si>
  <si>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</si>
  <si>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</si>
  <si>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</si>
  <si>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</si>
  <si>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t>Проекты благотворительного фонда "Нужна помощь"</t>
  </si>
  <si>
    <t>Договоры, муниципальные контракты на оказание услуг</t>
  </si>
  <si>
    <t>Социальный проект Яндекс "Помощь рядом"</t>
  </si>
  <si>
    <t>Итого</t>
  </si>
  <si>
    <t>Частные пожертвования, QR-код</t>
  </si>
  <si>
    <t>Проекты благотворительного фонда "И все за одного"</t>
  </si>
  <si>
    <t>Пожертвования от коммерческих организаций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</si>
  <si>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</si>
  <si>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</si>
  <si>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комиссия банка за рассчетно-кассовое обслуживание</t>
  </si>
  <si>
    <t>оплата труда, сотрудники, занятые в реализации благотворительных программ</t>
  </si>
  <si>
    <t>налоги и взносы с фонда оплаты труда, сотрудники, занятые в реализации благотворительных программ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</si>
  <si>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</si>
  <si>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</si>
  <si>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05.09.2022</t>
  </si>
  <si>
    <t>услуги связи (интернет)</t>
  </si>
  <si>
    <t>мебель</t>
  </si>
  <si>
    <t>08.09.2022</t>
  </si>
  <si>
    <t>доставка воды</t>
  </si>
  <si>
    <t>расходные материалы для офисной техники</t>
  </si>
  <si>
    <t>09.09.2022</t>
  </si>
  <si>
    <t xml:space="preserve">почтовые расходы </t>
  </si>
  <si>
    <t>услуги доставки грузов</t>
  </si>
  <si>
    <t>аренда помещения</t>
  </si>
  <si>
    <t>почтовые расходы</t>
  </si>
  <si>
    <t>15.09.2022</t>
  </si>
  <si>
    <t>офисная техника</t>
  </si>
  <si>
    <t>16.09.2022</t>
  </si>
  <si>
    <t>государственная пошлина</t>
  </si>
  <si>
    <t>19.09.2022</t>
  </si>
  <si>
    <t>услуги по проведению аудита бухгалтерской (финансовой) отчетности</t>
  </si>
  <si>
    <t>20.09.2022</t>
  </si>
  <si>
    <t>21.09.2022</t>
  </si>
  <si>
    <t xml:space="preserve">информационные услуги </t>
  </si>
  <si>
    <t>услуги PR (менторинг)</t>
  </si>
  <si>
    <t>22.09.2022</t>
  </si>
  <si>
    <t>24.09.2022</t>
  </si>
  <si>
    <t>27.09.2022</t>
  </si>
  <si>
    <t>консультации по фандрайзингу (менторство)</t>
  </si>
  <si>
    <t>29.09.2022</t>
  </si>
  <si>
    <t>канцелярские товары, расходные материалы для офисной техники</t>
  </si>
  <si>
    <t>строительные материалы</t>
  </si>
  <si>
    <t>12.09.2022</t>
  </si>
  <si>
    <t>13.09.2022</t>
  </si>
  <si>
    <t>17.09.2022</t>
  </si>
  <si>
    <t>26.09.2022</t>
  </si>
  <si>
    <t>02.09.2022</t>
  </si>
  <si>
    <t>оказание услуг по стерилизации/кастрации собак</t>
  </si>
  <si>
    <t>ветеринарные препараты</t>
  </si>
  <si>
    <t>запчасти, ремонт автомобиля</t>
  </si>
  <si>
    <t>проезд по платным участкам автомобильных дорог</t>
  </si>
  <si>
    <t>бензин, дизель для заправки автомобилей</t>
  </si>
  <si>
    <t>платежи в бюджет</t>
  </si>
  <si>
    <t>14.09.2022</t>
  </si>
  <si>
    <t>запчасти, ремонт и техническое обслуживание автомобиля</t>
  </si>
  <si>
    <t>услуги по медицинскому осмотру водителей</t>
  </si>
  <si>
    <t>канцелярские товары</t>
  </si>
  <si>
    <t>услуги HeadHunter</t>
  </si>
  <si>
    <t>23.09.2022</t>
  </si>
  <si>
    <t>оказание ветеринарных услуг, СББЖ Солнечногорск</t>
  </si>
  <si>
    <t>30.09.2022</t>
  </si>
  <si>
    <t>запчасти для автомобиля</t>
  </si>
  <si>
    <t>аренда земельного участка</t>
  </si>
  <si>
    <t>корм для кошек и собак</t>
  </si>
  <si>
    <t>услуги перевозки корма</t>
  </si>
  <si>
    <t>хозяйственные товары</t>
  </si>
  <si>
    <t>ноутбук</t>
  </si>
  <si>
    <t>лечение в стационаре, хирургическая операция, анализы, исследования (клиника Комондор)</t>
  </si>
  <si>
    <t>лабораторные исследования, лаборатория Неовет</t>
  </si>
  <si>
    <t>10.09.2022</t>
  </si>
  <si>
    <t>лекарственные препараты</t>
  </si>
  <si>
    <t>прием терапевта, анализы, рентген (собака Бонд, клиника Белый клык)</t>
  </si>
  <si>
    <t>фокусное ЭХО, ЭКГ, консультация кардиолога (собака Бонд, клиника Белый клык)</t>
  </si>
  <si>
    <t>удаление опухоли, гистология, цитология, рентген, прием терапевта (собака Мухтар, клиника Белый клык)</t>
  </si>
  <si>
    <t>прием онколога, рентген, ЭКГ, анализы, собака Мотя (Биоконтроль)</t>
  </si>
  <si>
    <t>определение группы крови, анализы, собака Дружок (Биоконтроль)</t>
  </si>
  <si>
    <t>определение группы крови, анализы, собака Тифани (Биоконтроль)</t>
  </si>
  <si>
    <t>анализы (кот Джонни, клиника Белый клык)</t>
  </si>
  <si>
    <t>анализы, исследования, прием кардиолога (кошка Ксюша, клиника Белый клык)</t>
  </si>
  <si>
    <t>анализы, исследования, интенсивная терапия, лечение в стационаре (кот Ян клиника Белый клык)</t>
  </si>
  <si>
    <t>хирургическая операция, лечение в стационаре, анализы (собака Мотя, клиника Биоконтроль)</t>
  </si>
  <si>
    <t>прием врача, анализы, исследование, лечение в стационаре (кот Тео, клиника Белый клык)</t>
  </si>
  <si>
    <t>медицинские расходные материалы</t>
  </si>
  <si>
    <t>организация мастер-класса по изготовлению будок</t>
  </si>
  <si>
    <t>07.09.2022</t>
  </si>
  <si>
    <t>размещение наружной рекламы, Фестиваль Woof Ростов</t>
  </si>
  <si>
    <t>печать изображения на пластике для размещения на рекламных носителях, фестиваль Woof Ростов</t>
  </si>
  <si>
    <t>размещение рекламно-информационных материалов, фестиваль Woof Ростов-на-Дону</t>
  </si>
  <si>
    <t>печать афиш, фестиваль Woof Ростов-на-Дону</t>
  </si>
  <si>
    <t>изготовление аудиоролика для размещения на радиостанциях, фестиваль Woof Ростов-на-Дону</t>
  </si>
  <si>
    <t>командировочные расходы</t>
  </si>
  <si>
    <t>размещение рекламных видеороликов, фестиваль Woof Ростов</t>
  </si>
  <si>
    <t>сувенирная продукция</t>
  </si>
  <si>
    <t>монтаж пресс-волла, фестиваль Woof Ростов</t>
  </si>
  <si>
    <t>аренда мобильных павильонов для участников, фестиваль Woof Ростов</t>
  </si>
  <si>
    <t>проезд в транспорте</t>
  </si>
  <si>
    <t>пресс-волл, фестиваль Woof Ростов-на-Дону</t>
  </si>
  <si>
    <t>аренда мобильных павильонов, фестиваль Woof Ростов</t>
  </si>
  <si>
    <t>услуги типографии</t>
  </si>
  <si>
    <t>оказание ветеринарных услуг, фестиваль Woof Ростов</t>
  </si>
  <si>
    <t>ветеринарные услуги, фестиваль Woof Ростов</t>
  </si>
  <si>
    <t>печать на пенокартоне, фестиваль Woof Ростов</t>
  </si>
  <si>
    <t>аренда помещения, фестиваль Woof Санкт-Петербург</t>
  </si>
  <si>
    <t>услуги типографии, фестиваль Woof Ростов</t>
  </si>
  <si>
    <t>размещение рекламы на стендах в лифтах, февтиваль Woof Санкт-Петербург</t>
  </si>
  <si>
    <t>рекламные услуги, фестиваль Woof Санкт-Петербург</t>
  </si>
  <si>
    <t>изготовление рекламной печатной продукции, фестиваль Woof Санкт-Петербург</t>
  </si>
  <si>
    <t>размещение рекламной информации , фестиваль Woof Санкт-Петербург</t>
  </si>
  <si>
    <t>печать рекламных плакатов, фестиваль Woof Москва</t>
  </si>
  <si>
    <t>размещение рекламно-информационных материалов, фестиваль Woof Москва</t>
  </si>
  <si>
    <t>печать листовок, фестиваль Woof Санкт-Петербург</t>
  </si>
  <si>
    <t>Итого произведено расходов за месяц</t>
  </si>
  <si>
    <t>Итого поступило денежных средств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</si>
</sst>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3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7" fillId="0" borderId="0" xfId="0" applyFont="1" applyFill="1" applyBorder="1" applyProtection="1"/>
    <xf numFmtId="0" fontId="2" fillId="0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/>
    </xf>
    <xf numFmtId="14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9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left"/>
    </xf>
    <xf numFmtId="0" fontId="1" fillId="2" borderId="2" xfId="0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1" fillId="2" borderId="2" xfId="0" applyNumberFormat="1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1" fillId="2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19"/>
  <sheetViews>
    <sheetView tabSelected="1" workbookViewId="0">
      <selection activeCell="D1" sqref="D1"/>
    </sheetView>
  </sheetViews>
  <sheetFormatPr defaultRowHeight="15" x14ac:dyDescent="0.25"/>
  <cols>
    <col min="1" max="1" width="25.7109375" style="12" customWidth="1"/>
    <col min="2" max="2" width="100.7109375" style="13" customWidth="1"/>
    <col min="3" max="3" width="9.140625" style="9"/>
    <col min="4" max="230" width="9.140625" style="10"/>
    <col min="231" max="231" width="100.7109375" style="10" customWidth="1"/>
    <col min="232" max="244" width="25.7109375" style="10" customWidth="1"/>
    <col min="245" max="486" width="9.140625" style="10"/>
    <col min="487" max="487" width="100.7109375" style="10" customWidth="1"/>
    <col min="488" max="500" width="25.7109375" style="10" customWidth="1"/>
    <col min="501" max="742" width="9.140625" style="10"/>
    <col min="743" max="743" width="100.7109375" style="10" customWidth="1"/>
    <col min="744" max="756" width="25.7109375" style="10" customWidth="1"/>
    <col min="757" max="998" width="9.140625" style="10"/>
    <col min="999" max="999" width="100.7109375" style="10" customWidth="1"/>
    <col min="1000" max="1012" width="25.7109375" style="10" customWidth="1"/>
    <col min="1013" max="1254" width="9.140625" style="10"/>
    <col min="1255" max="1255" width="100.7109375" style="10" customWidth="1"/>
    <col min="1256" max="1268" width="25.7109375" style="10" customWidth="1"/>
    <col min="1269" max="1510" width="9.140625" style="10"/>
    <col min="1511" max="1511" width="100.7109375" style="10" customWidth="1"/>
    <col min="1512" max="1524" width="25.7109375" style="10" customWidth="1"/>
    <col min="1525" max="1766" width="9.140625" style="10"/>
    <col min="1767" max="1767" width="100.7109375" style="10" customWidth="1"/>
    <col min="1768" max="1780" width="25.7109375" style="10" customWidth="1"/>
    <col min="1781" max="2022" width="9.140625" style="10"/>
    <col min="2023" max="2023" width="100.7109375" style="10" customWidth="1"/>
    <col min="2024" max="2036" width="25.7109375" style="10" customWidth="1"/>
    <col min="2037" max="2278" width="9.140625" style="10"/>
    <col min="2279" max="2279" width="100.7109375" style="10" customWidth="1"/>
    <col min="2280" max="2292" width="25.7109375" style="10" customWidth="1"/>
    <col min="2293" max="2534" width="9.140625" style="10"/>
    <col min="2535" max="2535" width="100.7109375" style="10" customWidth="1"/>
    <col min="2536" max="2548" width="25.7109375" style="10" customWidth="1"/>
    <col min="2549" max="2790" width="9.140625" style="10"/>
    <col min="2791" max="2791" width="100.7109375" style="10" customWidth="1"/>
    <col min="2792" max="2804" width="25.7109375" style="10" customWidth="1"/>
    <col min="2805" max="3046" width="9.140625" style="10"/>
    <col min="3047" max="3047" width="100.7109375" style="10" customWidth="1"/>
    <col min="3048" max="3060" width="25.7109375" style="10" customWidth="1"/>
    <col min="3061" max="3302" width="9.140625" style="10"/>
    <col min="3303" max="3303" width="100.7109375" style="10" customWidth="1"/>
    <col min="3304" max="3316" width="25.7109375" style="10" customWidth="1"/>
    <col min="3317" max="3558" width="9.140625" style="10"/>
    <col min="3559" max="3559" width="100.7109375" style="10" customWidth="1"/>
    <col min="3560" max="3572" width="25.7109375" style="10" customWidth="1"/>
    <col min="3573" max="3814" width="9.140625" style="10"/>
    <col min="3815" max="3815" width="100.7109375" style="10" customWidth="1"/>
    <col min="3816" max="3828" width="25.7109375" style="10" customWidth="1"/>
    <col min="3829" max="4070" width="9.140625" style="10"/>
    <col min="4071" max="4071" width="100.7109375" style="10" customWidth="1"/>
    <col min="4072" max="4084" width="25.7109375" style="10" customWidth="1"/>
    <col min="4085" max="4326" width="9.140625" style="10"/>
    <col min="4327" max="4327" width="100.7109375" style="10" customWidth="1"/>
    <col min="4328" max="4340" width="25.7109375" style="10" customWidth="1"/>
    <col min="4341" max="4582" width="9.140625" style="10"/>
    <col min="4583" max="4583" width="100.7109375" style="10" customWidth="1"/>
    <col min="4584" max="4596" width="25.7109375" style="10" customWidth="1"/>
    <col min="4597" max="4838" width="9.140625" style="10"/>
    <col min="4839" max="4839" width="100.7109375" style="10" customWidth="1"/>
    <col min="4840" max="4852" width="25.7109375" style="10" customWidth="1"/>
    <col min="4853" max="5094" width="9.140625" style="10"/>
    <col min="5095" max="5095" width="100.7109375" style="10" customWidth="1"/>
    <col min="5096" max="5108" width="25.7109375" style="10" customWidth="1"/>
    <col min="5109" max="5350" width="9.140625" style="10"/>
    <col min="5351" max="5351" width="100.7109375" style="10" customWidth="1"/>
    <col min="5352" max="5364" width="25.7109375" style="10" customWidth="1"/>
    <col min="5365" max="5606" width="9.140625" style="10"/>
    <col min="5607" max="5607" width="100.7109375" style="10" customWidth="1"/>
    <col min="5608" max="5620" width="25.7109375" style="10" customWidth="1"/>
    <col min="5621" max="5862" width="9.140625" style="10"/>
    <col min="5863" max="5863" width="100.7109375" style="10" customWidth="1"/>
    <col min="5864" max="5876" width="25.7109375" style="10" customWidth="1"/>
    <col min="5877" max="6118" width="9.140625" style="10"/>
    <col min="6119" max="6119" width="100.7109375" style="10" customWidth="1"/>
    <col min="6120" max="6132" width="25.7109375" style="10" customWidth="1"/>
    <col min="6133" max="6374" width="9.140625" style="10"/>
    <col min="6375" max="6375" width="100.7109375" style="10" customWidth="1"/>
    <col min="6376" max="6388" width="25.7109375" style="10" customWidth="1"/>
    <col min="6389" max="6630" width="9.140625" style="10"/>
    <col min="6631" max="6631" width="100.7109375" style="10" customWidth="1"/>
    <col min="6632" max="6644" width="25.7109375" style="10" customWidth="1"/>
    <col min="6645" max="6886" width="9.140625" style="10"/>
    <col min="6887" max="6887" width="100.7109375" style="10" customWidth="1"/>
    <col min="6888" max="6900" width="25.7109375" style="10" customWidth="1"/>
    <col min="6901" max="7142" width="9.140625" style="10"/>
    <col min="7143" max="7143" width="100.7109375" style="10" customWidth="1"/>
    <col min="7144" max="7156" width="25.7109375" style="10" customWidth="1"/>
    <col min="7157" max="7398" width="9.140625" style="10"/>
    <col min="7399" max="7399" width="100.7109375" style="10" customWidth="1"/>
    <col min="7400" max="7412" width="25.7109375" style="10" customWidth="1"/>
    <col min="7413" max="7654" width="9.140625" style="10"/>
    <col min="7655" max="7655" width="100.7109375" style="10" customWidth="1"/>
    <col min="7656" max="7668" width="25.7109375" style="10" customWidth="1"/>
    <col min="7669" max="7910" width="9.140625" style="10"/>
    <col min="7911" max="7911" width="100.7109375" style="10" customWidth="1"/>
    <col min="7912" max="7924" width="25.7109375" style="10" customWidth="1"/>
    <col min="7925" max="8166" width="9.140625" style="10"/>
    <col min="8167" max="8167" width="100.7109375" style="10" customWidth="1"/>
    <col min="8168" max="8180" width="25.7109375" style="10" customWidth="1"/>
    <col min="8181" max="8422" width="9.140625" style="10"/>
    <col min="8423" max="8423" width="100.7109375" style="10" customWidth="1"/>
    <col min="8424" max="8436" width="25.7109375" style="10" customWidth="1"/>
    <col min="8437" max="8678" width="9.140625" style="10"/>
    <col min="8679" max="8679" width="100.7109375" style="10" customWidth="1"/>
    <col min="8680" max="8692" width="25.7109375" style="10" customWidth="1"/>
    <col min="8693" max="8934" width="9.140625" style="10"/>
    <col min="8935" max="8935" width="100.7109375" style="10" customWidth="1"/>
    <col min="8936" max="8948" width="25.7109375" style="10" customWidth="1"/>
    <col min="8949" max="9190" width="9.140625" style="10"/>
    <col min="9191" max="9191" width="100.7109375" style="10" customWidth="1"/>
    <col min="9192" max="9204" width="25.7109375" style="10" customWidth="1"/>
    <col min="9205" max="9446" width="9.140625" style="10"/>
    <col min="9447" max="9447" width="100.7109375" style="10" customWidth="1"/>
    <col min="9448" max="9460" width="25.7109375" style="10" customWidth="1"/>
    <col min="9461" max="9702" width="9.140625" style="10"/>
    <col min="9703" max="9703" width="100.7109375" style="10" customWidth="1"/>
    <col min="9704" max="9716" width="25.7109375" style="10" customWidth="1"/>
    <col min="9717" max="9958" width="9.140625" style="10"/>
    <col min="9959" max="9959" width="100.7109375" style="10" customWidth="1"/>
    <col min="9960" max="9972" width="25.7109375" style="10" customWidth="1"/>
    <col min="9973" max="10214" width="9.140625" style="10"/>
    <col min="10215" max="10215" width="100.7109375" style="10" customWidth="1"/>
    <col min="10216" max="10228" width="25.7109375" style="10" customWidth="1"/>
    <col min="10229" max="10470" width="9.140625" style="10"/>
    <col min="10471" max="10471" width="100.7109375" style="10" customWidth="1"/>
    <col min="10472" max="10484" width="25.7109375" style="10" customWidth="1"/>
    <col min="10485" max="10726" width="9.140625" style="10"/>
    <col min="10727" max="10727" width="100.7109375" style="10" customWidth="1"/>
    <col min="10728" max="10740" width="25.7109375" style="10" customWidth="1"/>
    <col min="10741" max="10982" width="9.140625" style="10"/>
    <col min="10983" max="10983" width="100.7109375" style="10" customWidth="1"/>
    <col min="10984" max="10996" width="25.7109375" style="10" customWidth="1"/>
    <col min="10997" max="11238" width="9.140625" style="10"/>
    <col min="11239" max="11239" width="100.7109375" style="10" customWidth="1"/>
    <col min="11240" max="11252" width="25.7109375" style="10" customWidth="1"/>
    <col min="11253" max="11494" width="9.140625" style="10"/>
    <col min="11495" max="11495" width="100.7109375" style="10" customWidth="1"/>
    <col min="11496" max="11508" width="25.7109375" style="10" customWidth="1"/>
    <col min="11509" max="11750" width="9.140625" style="10"/>
    <col min="11751" max="11751" width="100.7109375" style="10" customWidth="1"/>
    <col min="11752" max="11764" width="25.7109375" style="10" customWidth="1"/>
    <col min="11765" max="12006" width="9.140625" style="10"/>
    <col min="12007" max="12007" width="100.7109375" style="10" customWidth="1"/>
    <col min="12008" max="12020" width="25.7109375" style="10" customWidth="1"/>
    <col min="12021" max="12262" width="9.140625" style="10"/>
    <col min="12263" max="12263" width="100.7109375" style="10" customWidth="1"/>
    <col min="12264" max="12276" width="25.7109375" style="10" customWidth="1"/>
    <col min="12277" max="12518" width="9.140625" style="10"/>
    <col min="12519" max="12519" width="100.7109375" style="10" customWidth="1"/>
    <col min="12520" max="12532" width="25.7109375" style="10" customWidth="1"/>
    <col min="12533" max="12774" width="9.140625" style="10"/>
    <col min="12775" max="12775" width="100.7109375" style="10" customWidth="1"/>
    <col min="12776" max="12788" width="25.7109375" style="10" customWidth="1"/>
    <col min="12789" max="13030" width="9.140625" style="10"/>
    <col min="13031" max="13031" width="100.7109375" style="10" customWidth="1"/>
    <col min="13032" max="13044" width="25.7109375" style="10" customWidth="1"/>
    <col min="13045" max="13286" width="9.140625" style="10"/>
    <col min="13287" max="13287" width="100.7109375" style="10" customWidth="1"/>
    <col min="13288" max="13300" width="25.7109375" style="10" customWidth="1"/>
    <col min="13301" max="13542" width="9.140625" style="10"/>
    <col min="13543" max="13543" width="100.7109375" style="10" customWidth="1"/>
    <col min="13544" max="13556" width="25.7109375" style="10" customWidth="1"/>
    <col min="13557" max="13798" width="9.140625" style="10"/>
    <col min="13799" max="13799" width="100.7109375" style="10" customWidth="1"/>
    <col min="13800" max="13812" width="25.7109375" style="10" customWidth="1"/>
    <col min="13813" max="14054" width="9.140625" style="10"/>
    <col min="14055" max="14055" width="100.7109375" style="10" customWidth="1"/>
    <col min="14056" max="14068" width="25.7109375" style="10" customWidth="1"/>
    <col min="14069" max="14310" width="9.140625" style="10"/>
    <col min="14311" max="14311" width="100.7109375" style="10" customWidth="1"/>
    <col min="14312" max="14324" width="25.7109375" style="10" customWidth="1"/>
    <col min="14325" max="14566" width="9.140625" style="10"/>
    <col min="14567" max="14567" width="100.7109375" style="10" customWidth="1"/>
    <col min="14568" max="14580" width="25.7109375" style="10" customWidth="1"/>
    <col min="14581" max="14822" width="9.140625" style="10"/>
    <col min="14823" max="14823" width="100.7109375" style="10" customWidth="1"/>
    <col min="14824" max="14836" width="25.7109375" style="10" customWidth="1"/>
    <col min="14837" max="15078" width="9.140625" style="10"/>
    <col min="15079" max="15079" width="100.7109375" style="10" customWidth="1"/>
    <col min="15080" max="15092" width="25.7109375" style="10" customWidth="1"/>
    <col min="15093" max="15334" width="9.140625" style="10"/>
    <col min="15335" max="15335" width="100.7109375" style="10" customWidth="1"/>
    <col min="15336" max="15348" width="25.7109375" style="10" customWidth="1"/>
    <col min="15349" max="15590" width="9.140625" style="10"/>
    <col min="15591" max="15591" width="100.7109375" style="10" customWidth="1"/>
    <col min="15592" max="15604" width="25.7109375" style="10" customWidth="1"/>
    <col min="15605" max="15846" width="9.140625" style="10"/>
    <col min="15847" max="15847" width="100.7109375" style="10" customWidth="1"/>
    <col min="15848" max="15860" width="25.7109375" style="10" customWidth="1"/>
    <col min="15861" max="16102" width="9.140625" style="10"/>
    <col min="16103" max="16103" width="100.7109375" style="10" customWidth="1"/>
    <col min="16104" max="16116" width="25.7109375" style="10" customWidth="1"/>
    <col min="16117" max="16384" width="9.140625" style="10"/>
  </cols>
  <sheetData>
    <row r="1" spans="1:3" s="38" customFormat="1" x14ac:dyDescent="0.25">
      <c r="A1" s="34" t="s">
        <v>0</v>
      </c>
      <c r="B1" s="36" t="s">
        <v>12</v>
      </c>
      <c r="C1" s="37"/>
    </row>
    <row r="2" spans="1:3" x14ac:dyDescent="0.25">
      <c r="A2" s="14">
        <v>78767.19</v>
      </c>
      <c r="B2" s="13" t="s">
        <v>6</v>
      </c>
    </row>
    <row r="3" spans="1:3" x14ac:dyDescent="0.25">
      <c r="A3" s="14">
        <v>173375.58</v>
      </c>
      <c r="B3" s="13" t="s">
        <v>7</v>
      </c>
    </row>
    <row r="4" spans="1:3" x14ac:dyDescent="0.25">
      <c r="A4" s="14">
        <v>1245700.8799999999</v>
      </c>
      <c r="B4" s="13" t="s">
        <v>8</v>
      </c>
    </row>
    <row r="5" spans="1:3" x14ac:dyDescent="0.25">
      <c r="A5" s="14">
        <v>10425.01</v>
      </c>
      <c r="B5" s="13" t="s">
        <v>9</v>
      </c>
    </row>
    <row r="6" spans="1:3" x14ac:dyDescent="0.25">
      <c r="A6" s="14">
        <v>14014</v>
      </c>
      <c r="B6" s="13" t="s">
        <v>21</v>
      </c>
    </row>
    <row r="7" spans="1:3" x14ac:dyDescent="0.25">
      <c r="A7" s="14">
        <v>211000</v>
      </c>
      <c r="B7" s="13" t="s">
        <v>23</v>
      </c>
    </row>
    <row r="8" spans="1:3" x14ac:dyDescent="0.25">
      <c r="A8" s="14">
        <v>85919</v>
      </c>
      <c r="B8" s="13" t="s">
        <v>1</v>
      </c>
    </row>
    <row r="9" spans="1:3" x14ac:dyDescent="0.25">
      <c r="A9" s="14">
        <v>40500</v>
      </c>
      <c r="B9" s="13" t="s">
        <v>10</v>
      </c>
    </row>
    <row r="10" spans="1:3" x14ac:dyDescent="0.25">
      <c r="A10" s="14">
        <v>28315.33</v>
      </c>
      <c r="B10" s="13" t="s">
        <v>4</v>
      </c>
    </row>
    <row r="11" spans="1:3" x14ac:dyDescent="0.25">
      <c r="A11" s="14">
        <v>11722</v>
      </c>
      <c r="B11" s="13" t="s">
        <v>3</v>
      </c>
    </row>
    <row r="12" spans="1:3" x14ac:dyDescent="0.25">
      <c r="A12" s="14">
        <v>172000</v>
      </c>
      <c r="B12" s="13" t="s">
        <v>5</v>
      </c>
    </row>
    <row r="13" spans="1:3" x14ac:dyDescent="0.25">
      <c r="A13" s="14">
        <v>515902.99</v>
      </c>
      <c r="B13" s="13" t="s">
        <v>19</v>
      </c>
    </row>
    <row r="14" spans="1:3" x14ac:dyDescent="0.25">
      <c r="A14" s="14">
        <v>273599.42</v>
      </c>
      <c r="B14" s="13" t="s">
        <v>2</v>
      </c>
    </row>
    <row r="15" spans="1:3" x14ac:dyDescent="0.25">
      <c r="A15" s="14">
        <v>152409.25</v>
      </c>
      <c r="B15" s="13" t="s">
        <v>17</v>
      </c>
    </row>
    <row r="16" spans="1:3" x14ac:dyDescent="0.25">
      <c r="A16" s="14">
        <v>2205</v>
      </c>
      <c r="B16" s="13" t="s">
        <v>22</v>
      </c>
    </row>
    <row r="17" spans="1:2" x14ac:dyDescent="0.25">
      <c r="A17" s="14">
        <v>2466042.1500000004</v>
      </c>
      <c r="B17" s="13" t="s">
        <v>18</v>
      </c>
    </row>
    <row r="18" spans="1:2" x14ac:dyDescent="0.25">
      <c r="A18" s="14">
        <v>111331.89</v>
      </c>
      <c r="B18" s="13" t="s">
        <v>11</v>
      </c>
    </row>
    <row r="19" spans="1:2" x14ac:dyDescent="0.25">
      <c r="A19" s="34">
        <v>5593229.6900000004</v>
      </c>
      <c r="B19" s="36" t="s">
        <v>129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137"/>
  <sheetViews>
    <sheetView zoomScaleNormal="100" workbookViewId="0">
      <selection activeCell="E1" sqref="E1"/>
    </sheetView>
  </sheetViews>
  <sheetFormatPr defaultRowHeight="15" x14ac:dyDescent="0.25"/>
  <cols>
    <col min="1" max="1" width="15.7109375" style="32" customWidth="1"/>
    <col min="2" max="2" width="15.7109375" style="2" customWidth="1"/>
    <col min="3" max="3" width="120" style="1" customWidth="1"/>
    <col min="5" max="16384" width="9.140625" style="1"/>
  </cols>
  <sheetData>
    <row r="1" spans="1:3" s="8" customFormat="1" ht="30" customHeight="1" x14ac:dyDescent="0.25">
      <c r="A1" s="40" t="s">
        <v>13</v>
      </c>
      <c r="B1" s="40"/>
      <c r="C1" s="40"/>
    </row>
    <row r="2" spans="1:3" s="7" customFormat="1" x14ac:dyDescent="0.25">
      <c r="A2" s="15" t="s">
        <v>63</v>
      </c>
      <c r="B2" s="16">
        <v>75037</v>
      </c>
      <c r="C2" s="17" t="s">
        <v>79</v>
      </c>
    </row>
    <row r="3" spans="1:3" s="7" customFormat="1" x14ac:dyDescent="0.25">
      <c r="A3" s="17" t="s">
        <v>34</v>
      </c>
      <c r="B3" s="16">
        <v>102120</v>
      </c>
      <c r="C3" s="17" t="s">
        <v>80</v>
      </c>
    </row>
    <row r="4" spans="1:3" s="7" customFormat="1" x14ac:dyDescent="0.25">
      <c r="A4" s="17" t="s">
        <v>34</v>
      </c>
      <c r="B4" s="16">
        <v>199800</v>
      </c>
      <c r="C4" s="17" t="s">
        <v>80</v>
      </c>
    </row>
    <row r="5" spans="1:3" s="7" customFormat="1" x14ac:dyDescent="0.25">
      <c r="A5" s="17" t="s">
        <v>37</v>
      </c>
      <c r="B5" s="16">
        <v>30000</v>
      </c>
      <c r="C5" s="17" t="s">
        <v>81</v>
      </c>
    </row>
    <row r="6" spans="1:3" s="7" customFormat="1" x14ac:dyDescent="0.25">
      <c r="A6" s="17" t="s">
        <v>59</v>
      </c>
      <c r="B6" s="16">
        <v>1782.73</v>
      </c>
      <c r="C6" s="17" t="s">
        <v>82</v>
      </c>
    </row>
    <row r="7" spans="1:3" s="7" customFormat="1" x14ac:dyDescent="0.25">
      <c r="A7" s="17" t="s">
        <v>60</v>
      </c>
      <c r="B7" s="16">
        <v>2421.6999999999998</v>
      </c>
      <c r="C7" s="17" t="s">
        <v>82</v>
      </c>
    </row>
    <row r="8" spans="1:3" s="7" customFormat="1" x14ac:dyDescent="0.25">
      <c r="A8" s="17" t="s">
        <v>42</v>
      </c>
      <c r="B8" s="16">
        <v>75038</v>
      </c>
      <c r="C8" s="17" t="s">
        <v>79</v>
      </c>
    </row>
    <row r="9" spans="1:3" s="7" customFormat="1" x14ac:dyDescent="0.25">
      <c r="A9" s="17" t="s">
        <v>42</v>
      </c>
      <c r="B9" s="16">
        <v>28495</v>
      </c>
      <c r="C9" s="17" t="s">
        <v>83</v>
      </c>
    </row>
    <row r="10" spans="1:3" s="7" customFormat="1" x14ac:dyDescent="0.25">
      <c r="A10" s="17" t="s">
        <v>48</v>
      </c>
      <c r="B10" s="16">
        <v>75037</v>
      </c>
      <c r="C10" s="17" t="s">
        <v>79</v>
      </c>
    </row>
    <row r="11" spans="1:3" s="7" customFormat="1" x14ac:dyDescent="0.25">
      <c r="A11" s="17" t="s">
        <v>49</v>
      </c>
      <c r="B11" s="16">
        <v>225</v>
      </c>
      <c r="C11" s="17" t="s">
        <v>82</v>
      </c>
    </row>
    <row r="12" spans="1:3" s="7" customFormat="1" x14ac:dyDescent="0.25">
      <c r="A12" s="17" t="s">
        <v>52</v>
      </c>
      <c r="B12" s="16">
        <v>771.79</v>
      </c>
      <c r="C12" s="17" t="s">
        <v>82</v>
      </c>
    </row>
    <row r="13" spans="1:3" s="7" customFormat="1" x14ac:dyDescent="0.25">
      <c r="A13" s="17" t="s">
        <v>75</v>
      </c>
      <c r="B13" s="16">
        <v>2181.17</v>
      </c>
      <c r="C13" s="17" t="s">
        <v>82</v>
      </c>
    </row>
    <row r="14" spans="1:3" s="7" customFormat="1" x14ac:dyDescent="0.25">
      <c r="A14" s="17" t="s">
        <v>53</v>
      </c>
      <c r="B14" s="16">
        <v>8007.77</v>
      </c>
      <c r="C14" s="17" t="s">
        <v>82</v>
      </c>
    </row>
    <row r="15" spans="1:3" s="7" customFormat="1" x14ac:dyDescent="0.25">
      <c r="A15" s="17" t="s">
        <v>62</v>
      </c>
      <c r="B15" s="16">
        <v>255</v>
      </c>
      <c r="C15" s="17" t="s">
        <v>82</v>
      </c>
    </row>
    <row r="16" spans="1:3" s="7" customFormat="1" x14ac:dyDescent="0.25">
      <c r="A16" s="17" t="s">
        <v>54</v>
      </c>
      <c r="B16" s="16">
        <v>175833</v>
      </c>
      <c r="C16" s="17" t="s">
        <v>80</v>
      </c>
    </row>
    <row r="17" spans="1:3" s="7" customFormat="1" x14ac:dyDescent="0.25">
      <c r="A17" s="17" t="s">
        <v>54</v>
      </c>
      <c r="B17" s="16">
        <v>1123</v>
      </c>
      <c r="C17" s="17" t="s">
        <v>82</v>
      </c>
    </row>
    <row r="18" spans="1:3" s="6" customFormat="1" x14ac:dyDescent="0.25">
      <c r="A18" s="11" t="s">
        <v>20</v>
      </c>
      <c r="B18" s="18">
        <f>SUM(B2:B17)</f>
        <v>778128.16</v>
      </c>
      <c r="C18" s="19"/>
    </row>
    <row r="19" spans="1:3" ht="30.75" customHeight="1" x14ac:dyDescent="0.25">
      <c r="A19" s="41" t="s">
        <v>14</v>
      </c>
      <c r="B19" s="41"/>
      <c r="C19" s="41"/>
    </row>
    <row r="20" spans="1:3" s="4" customFormat="1" x14ac:dyDescent="0.25">
      <c r="A20" s="17" t="s">
        <v>34</v>
      </c>
      <c r="B20" s="16">
        <v>3888</v>
      </c>
      <c r="C20" s="17" t="s">
        <v>58</v>
      </c>
    </row>
    <row r="21" spans="1:3" s="4" customFormat="1" x14ac:dyDescent="0.25">
      <c r="A21" s="17" t="s">
        <v>37</v>
      </c>
      <c r="B21" s="16">
        <v>18810</v>
      </c>
      <c r="C21" s="17" t="s">
        <v>58</v>
      </c>
    </row>
    <row r="22" spans="1:3" s="4" customFormat="1" x14ac:dyDescent="0.25">
      <c r="A22" s="17" t="s">
        <v>59</v>
      </c>
      <c r="B22" s="16">
        <v>2090</v>
      </c>
      <c r="C22" s="17" t="s">
        <v>58</v>
      </c>
    </row>
    <row r="23" spans="1:3" s="4" customFormat="1" x14ac:dyDescent="0.25">
      <c r="A23" s="17" t="s">
        <v>60</v>
      </c>
      <c r="B23" s="16">
        <v>15208</v>
      </c>
      <c r="C23" s="17" t="s">
        <v>58</v>
      </c>
    </row>
    <row r="24" spans="1:3" s="4" customFormat="1" x14ac:dyDescent="0.25">
      <c r="A24" s="17" t="s">
        <v>60</v>
      </c>
      <c r="B24" s="16">
        <v>4200</v>
      </c>
      <c r="C24" s="17" t="s">
        <v>58</v>
      </c>
    </row>
    <row r="25" spans="1:3" s="4" customFormat="1" x14ac:dyDescent="0.25">
      <c r="A25" s="17" t="s">
        <v>61</v>
      </c>
      <c r="B25" s="16">
        <v>22835</v>
      </c>
      <c r="C25" s="17" t="s">
        <v>58</v>
      </c>
    </row>
    <row r="26" spans="1:3" s="4" customFormat="1" x14ac:dyDescent="0.25">
      <c r="A26" s="17" t="s">
        <v>46</v>
      </c>
      <c r="B26" s="16">
        <v>7650</v>
      </c>
      <c r="C26" s="17" t="s">
        <v>58</v>
      </c>
    </row>
    <row r="27" spans="1:3" s="4" customFormat="1" x14ac:dyDescent="0.25">
      <c r="A27" s="17" t="s">
        <v>62</v>
      </c>
      <c r="B27" s="16">
        <v>1802</v>
      </c>
      <c r="C27" s="17" t="s">
        <v>58</v>
      </c>
    </row>
    <row r="28" spans="1:3" s="4" customFormat="1" x14ac:dyDescent="0.25">
      <c r="A28" s="17" t="s">
        <v>56</v>
      </c>
      <c r="B28" s="16">
        <v>50000</v>
      </c>
      <c r="C28" s="17" t="s">
        <v>58</v>
      </c>
    </row>
    <row r="29" spans="1:3" s="4" customFormat="1" x14ac:dyDescent="0.25">
      <c r="A29" s="20" t="s">
        <v>20</v>
      </c>
      <c r="B29" s="21">
        <f>SUM(B20:B28)</f>
        <v>126483</v>
      </c>
      <c r="C29" s="22"/>
    </row>
    <row r="30" spans="1:3" ht="30" customHeight="1" x14ac:dyDescent="0.25">
      <c r="A30" s="41" t="s">
        <v>15</v>
      </c>
      <c r="B30" s="41"/>
      <c r="C30" s="41"/>
    </row>
    <row r="31" spans="1:3" s="6" customFormat="1" x14ac:dyDescent="0.25">
      <c r="A31" s="17" t="s">
        <v>63</v>
      </c>
      <c r="B31" s="16">
        <v>182285</v>
      </c>
      <c r="C31" s="17" t="s">
        <v>84</v>
      </c>
    </row>
    <row r="32" spans="1:3" s="6" customFormat="1" x14ac:dyDescent="0.25">
      <c r="A32" s="17" t="s">
        <v>31</v>
      </c>
      <c r="B32" s="16">
        <v>1160</v>
      </c>
      <c r="C32" s="17" t="s">
        <v>85</v>
      </c>
    </row>
    <row r="33" spans="1:3" s="6" customFormat="1" x14ac:dyDescent="0.25">
      <c r="A33" s="17" t="s">
        <v>86</v>
      </c>
      <c r="B33" s="16">
        <v>600</v>
      </c>
      <c r="C33" s="17" t="s">
        <v>87</v>
      </c>
    </row>
    <row r="34" spans="1:3" s="6" customFormat="1" x14ac:dyDescent="0.25">
      <c r="A34" s="17" t="s">
        <v>70</v>
      </c>
      <c r="B34" s="16">
        <v>18725</v>
      </c>
      <c r="C34" s="17" t="s">
        <v>88</v>
      </c>
    </row>
    <row r="35" spans="1:3" s="6" customFormat="1" x14ac:dyDescent="0.25">
      <c r="A35" s="17" t="s">
        <v>70</v>
      </c>
      <c r="B35" s="16">
        <v>5100</v>
      </c>
      <c r="C35" s="17" t="s">
        <v>89</v>
      </c>
    </row>
    <row r="36" spans="1:3" s="6" customFormat="1" x14ac:dyDescent="0.25">
      <c r="A36" s="17" t="s">
        <v>70</v>
      </c>
      <c r="B36" s="16">
        <v>33900</v>
      </c>
      <c r="C36" s="17" t="s">
        <v>90</v>
      </c>
    </row>
    <row r="37" spans="1:3" s="6" customFormat="1" x14ac:dyDescent="0.25">
      <c r="A37" s="17" t="s">
        <v>42</v>
      </c>
      <c r="B37" s="16">
        <v>39405</v>
      </c>
      <c r="C37" s="17" t="s">
        <v>91</v>
      </c>
    </row>
    <row r="38" spans="1:3" s="6" customFormat="1" x14ac:dyDescent="0.25">
      <c r="A38" s="17" t="s">
        <v>42</v>
      </c>
      <c r="B38" s="16">
        <v>5180</v>
      </c>
      <c r="C38" s="17" t="s">
        <v>92</v>
      </c>
    </row>
    <row r="39" spans="1:3" s="6" customFormat="1" x14ac:dyDescent="0.25">
      <c r="A39" s="17" t="s">
        <v>42</v>
      </c>
      <c r="B39" s="16">
        <v>5180</v>
      </c>
      <c r="C39" s="17" t="s">
        <v>93</v>
      </c>
    </row>
    <row r="40" spans="1:3" s="6" customFormat="1" x14ac:dyDescent="0.25">
      <c r="A40" s="17" t="s">
        <v>49</v>
      </c>
      <c r="B40" s="16">
        <v>2200</v>
      </c>
      <c r="C40" s="17" t="s">
        <v>94</v>
      </c>
    </row>
    <row r="41" spans="1:3" s="6" customFormat="1" x14ac:dyDescent="0.25">
      <c r="A41" s="17" t="s">
        <v>49</v>
      </c>
      <c r="B41" s="16">
        <v>13175</v>
      </c>
      <c r="C41" s="17" t="s">
        <v>95</v>
      </c>
    </row>
    <row r="42" spans="1:3" s="6" customFormat="1" x14ac:dyDescent="0.25">
      <c r="A42" s="17" t="s">
        <v>49</v>
      </c>
      <c r="B42" s="16">
        <v>203764</v>
      </c>
      <c r="C42" s="17" t="s">
        <v>96</v>
      </c>
    </row>
    <row r="43" spans="1:3" s="6" customFormat="1" x14ac:dyDescent="0.25">
      <c r="A43" s="17" t="s">
        <v>49</v>
      </c>
      <c r="B43" s="16">
        <v>55435</v>
      </c>
      <c r="C43" s="17" t="s">
        <v>97</v>
      </c>
    </row>
    <row r="44" spans="1:3" s="6" customFormat="1" x14ac:dyDescent="0.25">
      <c r="A44" s="17" t="s">
        <v>54</v>
      </c>
      <c r="B44" s="16">
        <v>25667.5</v>
      </c>
      <c r="C44" s="17" t="s">
        <v>98</v>
      </c>
    </row>
    <row r="45" spans="1:3" s="6" customFormat="1" x14ac:dyDescent="0.25">
      <c r="A45" s="17" t="s">
        <v>54</v>
      </c>
      <c r="B45" s="16">
        <v>5060</v>
      </c>
      <c r="C45" s="17" t="s">
        <v>99</v>
      </c>
    </row>
    <row r="46" spans="1:3" x14ac:dyDescent="0.25">
      <c r="A46" s="11" t="s">
        <v>20</v>
      </c>
      <c r="B46" s="23">
        <f>SUM(B31:B45)</f>
        <v>596836.5</v>
      </c>
      <c r="C46" s="24"/>
    </row>
    <row r="47" spans="1:3" ht="30" customHeight="1" x14ac:dyDescent="0.25">
      <c r="A47" s="40" t="s">
        <v>24</v>
      </c>
      <c r="B47" s="40"/>
      <c r="C47" s="40"/>
    </row>
    <row r="48" spans="1:3" x14ac:dyDescent="0.25">
      <c r="A48" s="17" t="s">
        <v>63</v>
      </c>
      <c r="B48" s="16">
        <v>26800</v>
      </c>
      <c r="C48" s="17" t="s">
        <v>64</v>
      </c>
    </row>
    <row r="49" spans="1:3" x14ac:dyDescent="0.25">
      <c r="A49" s="17" t="s">
        <v>31</v>
      </c>
      <c r="B49" s="16">
        <v>42000</v>
      </c>
      <c r="C49" s="17" t="s">
        <v>65</v>
      </c>
    </row>
    <row r="50" spans="1:3" x14ac:dyDescent="0.25">
      <c r="A50" s="17" t="s">
        <v>37</v>
      </c>
      <c r="B50" s="16">
        <v>17579</v>
      </c>
      <c r="C50" s="17" t="s">
        <v>66</v>
      </c>
    </row>
    <row r="51" spans="1:3" x14ac:dyDescent="0.25">
      <c r="A51" s="17" t="s">
        <v>37</v>
      </c>
      <c r="B51" s="16">
        <v>15000</v>
      </c>
      <c r="C51" s="17" t="s">
        <v>67</v>
      </c>
    </row>
    <row r="52" spans="1:3" x14ac:dyDescent="0.25">
      <c r="A52" s="17" t="s">
        <v>37</v>
      </c>
      <c r="B52" s="16">
        <v>30000</v>
      </c>
      <c r="C52" s="17" t="s">
        <v>68</v>
      </c>
    </row>
    <row r="53" spans="1:3" x14ac:dyDescent="0.25">
      <c r="A53" s="17" t="s">
        <v>37</v>
      </c>
      <c r="B53" s="16">
        <v>1000</v>
      </c>
      <c r="C53" s="17" t="s">
        <v>69</v>
      </c>
    </row>
    <row r="54" spans="1:3" x14ac:dyDescent="0.25">
      <c r="A54" s="17" t="s">
        <v>59</v>
      </c>
      <c r="B54" s="16">
        <v>25400</v>
      </c>
      <c r="C54" s="17" t="s">
        <v>66</v>
      </c>
    </row>
    <row r="55" spans="1:3" x14ac:dyDescent="0.25">
      <c r="A55" s="17" t="s">
        <v>60</v>
      </c>
      <c r="B55" s="16">
        <v>8880</v>
      </c>
      <c r="C55" s="17" t="s">
        <v>78</v>
      </c>
    </row>
    <row r="56" spans="1:3" x14ac:dyDescent="0.25">
      <c r="A56" s="17" t="s">
        <v>70</v>
      </c>
      <c r="B56" s="16">
        <v>250</v>
      </c>
      <c r="C56" s="17" t="s">
        <v>69</v>
      </c>
    </row>
    <row r="57" spans="1:3" x14ac:dyDescent="0.25">
      <c r="A57" s="17" t="s">
        <v>42</v>
      </c>
      <c r="B57" s="16">
        <v>28495</v>
      </c>
      <c r="C57" s="17" t="s">
        <v>43</v>
      </c>
    </row>
    <row r="58" spans="1:3" x14ac:dyDescent="0.25">
      <c r="A58" s="17" t="s">
        <v>44</v>
      </c>
      <c r="B58" s="16">
        <v>3920</v>
      </c>
      <c r="C58" s="17" t="s">
        <v>71</v>
      </c>
    </row>
    <row r="59" spans="1:3" x14ac:dyDescent="0.25">
      <c r="A59" s="17" t="s">
        <v>48</v>
      </c>
      <c r="B59" s="16">
        <v>10000</v>
      </c>
      <c r="C59" s="17" t="s">
        <v>72</v>
      </c>
    </row>
    <row r="60" spans="1:3" x14ac:dyDescent="0.25">
      <c r="A60" s="17" t="s">
        <v>48</v>
      </c>
      <c r="B60" s="16">
        <v>383</v>
      </c>
      <c r="C60" s="17" t="s">
        <v>73</v>
      </c>
    </row>
    <row r="61" spans="1:3" x14ac:dyDescent="0.25">
      <c r="A61" s="17" t="s">
        <v>52</v>
      </c>
      <c r="B61" s="16">
        <v>4727</v>
      </c>
      <c r="C61" s="17" t="s">
        <v>74</v>
      </c>
    </row>
    <row r="62" spans="1:3" x14ac:dyDescent="0.25">
      <c r="A62" s="17" t="s">
        <v>75</v>
      </c>
      <c r="B62" s="16">
        <v>29960</v>
      </c>
      <c r="C62" s="17" t="s">
        <v>64</v>
      </c>
    </row>
    <row r="63" spans="1:3" x14ac:dyDescent="0.25">
      <c r="A63" s="17" t="s">
        <v>75</v>
      </c>
      <c r="B63" s="16">
        <v>3328.79</v>
      </c>
      <c r="C63" s="17" t="s">
        <v>76</v>
      </c>
    </row>
    <row r="64" spans="1:3" x14ac:dyDescent="0.25">
      <c r="A64" s="17" t="s">
        <v>62</v>
      </c>
      <c r="B64" s="16">
        <v>1430</v>
      </c>
      <c r="C64" s="17" t="s">
        <v>71</v>
      </c>
    </row>
    <row r="65" spans="1:3" s="5" customFormat="1" x14ac:dyDescent="0.25">
      <c r="A65" s="25" t="s">
        <v>77</v>
      </c>
      <c r="B65" s="26">
        <v>30000</v>
      </c>
      <c r="C65" s="25" t="s">
        <v>68</v>
      </c>
    </row>
    <row r="66" spans="1:3" ht="15" customHeight="1" x14ac:dyDescent="0.25">
      <c r="A66" s="20" t="s">
        <v>20</v>
      </c>
      <c r="B66" s="21">
        <f>SUM(B48:B65)</f>
        <v>279152.79000000004</v>
      </c>
      <c r="C66" s="22"/>
    </row>
    <row r="67" spans="1:3" s="6" customFormat="1" ht="30" customHeight="1" x14ac:dyDescent="0.25">
      <c r="A67" s="40" t="s">
        <v>16</v>
      </c>
      <c r="B67" s="40"/>
      <c r="C67" s="40"/>
    </row>
    <row r="68" spans="1:3" s="6" customFormat="1" x14ac:dyDescent="0.25">
      <c r="A68" s="17" t="s">
        <v>31</v>
      </c>
      <c r="B68" s="16">
        <v>128250</v>
      </c>
      <c r="C68" s="17" t="s">
        <v>100</v>
      </c>
    </row>
    <row r="69" spans="1:3" s="6" customFormat="1" x14ac:dyDescent="0.25">
      <c r="A69" s="17" t="s">
        <v>101</v>
      </c>
      <c r="B69" s="16">
        <v>140000</v>
      </c>
      <c r="C69" s="17" t="s">
        <v>102</v>
      </c>
    </row>
    <row r="70" spans="1:3" s="6" customFormat="1" x14ac:dyDescent="0.25">
      <c r="A70" s="17" t="s">
        <v>101</v>
      </c>
      <c r="B70" s="16">
        <v>112000</v>
      </c>
      <c r="C70" s="17" t="s">
        <v>103</v>
      </c>
    </row>
    <row r="71" spans="1:3" s="6" customFormat="1" x14ac:dyDescent="0.25">
      <c r="A71" s="17" t="s">
        <v>34</v>
      </c>
      <c r="B71" s="16">
        <v>64320</v>
      </c>
      <c r="C71" s="17" t="s">
        <v>104</v>
      </c>
    </row>
    <row r="72" spans="1:3" s="6" customFormat="1" x14ac:dyDescent="0.25">
      <c r="A72" s="17" t="s">
        <v>34</v>
      </c>
      <c r="B72" s="16">
        <v>22500</v>
      </c>
      <c r="C72" s="17" t="s">
        <v>105</v>
      </c>
    </row>
    <row r="73" spans="1:3" s="6" customFormat="1" x14ac:dyDescent="0.25">
      <c r="A73" s="17" t="s">
        <v>37</v>
      </c>
      <c r="B73" s="16">
        <v>2000</v>
      </c>
      <c r="C73" s="17" t="s">
        <v>106</v>
      </c>
    </row>
    <row r="74" spans="1:3" s="6" customFormat="1" x14ac:dyDescent="0.25">
      <c r="A74" s="17" t="s">
        <v>59</v>
      </c>
      <c r="B74" s="16">
        <v>63210</v>
      </c>
      <c r="C74" s="17" t="s">
        <v>107</v>
      </c>
    </row>
    <row r="75" spans="1:3" s="6" customFormat="1" x14ac:dyDescent="0.25">
      <c r="A75" s="17" t="s">
        <v>44</v>
      </c>
      <c r="B75" s="16">
        <v>6140</v>
      </c>
      <c r="C75" s="17" t="s">
        <v>108</v>
      </c>
    </row>
    <row r="76" spans="1:3" s="6" customFormat="1" x14ac:dyDescent="0.25">
      <c r="A76" s="17" t="s">
        <v>44</v>
      </c>
      <c r="B76" s="16">
        <v>24792</v>
      </c>
      <c r="C76" s="17" t="s">
        <v>107</v>
      </c>
    </row>
    <row r="77" spans="1:3" s="6" customFormat="1" x14ac:dyDescent="0.25">
      <c r="A77" s="17" t="s">
        <v>46</v>
      </c>
      <c r="B77" s="16">
        <v>2380</v>
      </c>
      <c r="C77" s="17" t="s">
        <v>109</v>
      </c>
    </row>
    <row r="78" spans="1:3" s="6" customFormat="1" x14ac:dyDescent="0.25">
      <c r="A78" s="17" t="s">
        <v>49</v>
      </c>
      <c r="B78" s="16">
        <v>21000</v>
      </c>
      <c r="C78" s="17" t="s">
        <v>110</v>
      </c>
    </row>
    <row r="79" spans="1:3" s="6" customFormat="1" x14ac:dyDescent="0.25">
      <c r="A79" s="17" t="s">
        <v>49</v>
      </c>
      <c r="B79" s="16">
        <v>103664</v>
      </c>
      <c r="C79" s="17" t="s">
        <v>111</v>
      </c>
    </row>
    <row r="80" spans="1:3" s="6" customFormat="1" x14ac:dyDescent="0.25">
      <c r="A80" s="17" t="s">
        <v>49</v>
      </c>
      <c r="B80" s="16">
        <v>82</v>
      </c>
      <c r="C80" s="17" t="s">
        <v>112</v>
      </c>
    </row>
    <row r="81" spans="1:3" s="6" customFormat="1" x14ac:dyDescent="0.25">
      <c r="A81" s="17" t="s">
        <v>49</v>
      </c>
      <c r="B81" s="16">
        <v>9000</v>
      </c>
      <c r="C81" s="17" t="s">
        <v>113</v>
      </c>
    </row>
    <row r="82" spans="1:3" s="6" customFormat="1" x14ac:dyDescent="0.25">
      <c r="A82" s="17" t="s">
        <v>49</v>
      </c>
      <c r="B82" s="16">
        <v>60000</v>
      </c>
      <c r="C82" s="17" t="s">
        <v>114</v>
      </c>
    </row>
    <row r="83" spans="1:3" s="6" customFormat="1" x14ac:dyDescent="0.25">
      <c r="A83" s="17" t="s">
        <v>52</v>
      </c>
      <c r="B83" s="16">
        <v>8824</v>
      </c>
      <c r="C83" s="17" t="s">
        <v>115</v>
      </c>
    </row>
    <row r="84" spans="1:3" s="6" customFormat="1" x14ac:dyDescent="0.25">
      <c r="A84" s="17" t="s">
        <v>52</v>
      </c>
      <c r="B84" s="16">
        <v>6140</v>
      </c>
      <c r="C84" s="17" t="s">
        <v>116</v>
      </c>
    </row>
    <row r="85" spans="1:3" s="6" customFormat="1" x14ac:dyDescent="0.25">
      <c r="A85" s="17" t="s">
        <v>52</v>
      </c>
      <c r="B85" s="16">
        <v>82</v>
      </c>
      <c r="C85" s="17" t="s">
        <v>112</v>
      </c>
    </row>
    <row r="86" spans="1:3" s="6" customFormat="1" x14ac:dyDescent="0.25">
      <c r="A86" s="17" t="s">
        <v>52</v>
      </c>
      <c r="B86" s="16">
        <v>15000</v>
      </c>
      <c r="C86" s="17" t="s">
        <v>117</v>
      </c>
    </row>
    <row r="87" spans="1:3" s="6" customFormat="1" x14ac:dyDescent="0.25">
      <c r="A87" s="17" t="s">
        <v>75</v>
      </c>
      <c r="B87" s="16">
        <v>5940</v>
      </c>
      <c r="C87" s="17" t="s">
        <v>118</v>
      </c>
    </row>
    <row r="88" spans="1:3" s="6" customFormat="1" x14ac:dyDescent="0.25">
      <c r="A88" s="17" t="s">
        <v>53</v>
      </c>
      <c r="B88" s="16">
        <v>60000</v>
      </c>
      <c r="C88" s="17" t="s">
        <v>119</v>
      </c>
    </row>
    <row r="89" spans="1:3" s="6" customFormat="1" x14ac:dyDescent="0.25">
      <c r="A89" s="17" t="s">
        <v>53</v>
      </c>
      <c r="B89" s="16">
        <v>1169</v>
      </c>
      <c r="C89" s="17" t="s">
        <v>112</v>
      </c>
    </row>
    <row r="90" spans="1:3" s="6" customFormat="1" x14ac:dyDescent="0.25">
      <c r="A90" s="17" t="s">
        <v>62</v>
      </c>
      <c r="B90" s="16">
        <v>819</v>
      </c>
      <c r="C90" s="17" t="s">
        <v>112</v>
      </c>
    </row>
    <row r="91" spans="1:3" s="6" customFormat="1" x14ac:dyDescent="0.25">
      <c r="A91" s="17" t="s">
        <v>62</v>
      </c>
      <c r="B91" s="16">
        <v>1595</v>
      </c>
      <c r="C91" s="17" t="s">
        <v>120</v>
      </c>
    </row>
    <row r="92" spans="1:3" s="6" customFormat="1" x14ac:dyDescent="0.25">
      <c r="A92" s="17" t="s">
        <v>62</v>
      </c>
      <c r="B92" s="16">
        <v>90000</v>
      </c>
      <c r="C92" s="17" t="s">
        <v>119</v>
      </c>
    </row>
    <row r="93" spans="1:3" s="6" customFormat="1" x14ac:dyDescent="0.25">
      <c r="A93" s="17" t="s">
        <v>54</v>
      </c>
      <c r="B93" s="16">
        <v>42750</v>
      </c>
      <c r="C93" s="17" t="s">
        <v>100</v>
      </c>
    </row>
    <row r="94" spans="1:3" s="6" customFormat="1" x14ac:dyDescent="0.25">
      <c r="A94" s="17" t="s">
        <v>54</v>
      </c>
      <c r="B94" s="16">
        <v>943</v>
      </c>
      <c r="C94" s="17" t="s">
        <v>112</v>
      </c>
    </row>
    <row r="95" spans="1:3" s="6" customFormat="1" x14ac:dyDescent="0.25">
      <c r="A95" s="17" t="s">
        <v>54</v>
      </c>
      <c r="B95" s="16">
        <v>32928</v>
      </c>
      <c r="C95" s="17" t="s">
        <v>121</v>
      </c>
    </row>
    <row r="96" spans="1:3" s="6" customFormat="1" x14ac:dyDescent="0.25">
      <c r="A96" s="17" t="s">
        <v>56</v>
      </c>
      <c r="B96" s="16">
        <v>2450</v>
      </c>
      <c r="C96" s="17" t="s">
        <v>122</v>
      </c>
    </row>
    <row r="97" spans="1:4" s="6" customFormat="1" x14ac:dyDescent="0.25">
      <c r="A97" s="17" t="s">
        <v>56</v>
      </c>
      <c r="B97" s="16">
        <v>20500</v>
      </c>
      <c r="C97" s="17" t="s">
        <v>123</v>
      </c>
    </row>
    <row r="98" spans="1:4" s="6" customFormat="1" x14ac:dyDescent="0.25">
      <c r="A98" s="17" t="s">
        <v>56</v>
      </c>
      <c r="B98" s="16">
        <v>113112</v>
      </c>
      <c r="C98" s="17" t="s">
        <v>124</v>
      </c>
    </row>
    <row r="99" spans="1:4" s="6" customFormat="1" x14ac:dyDescent="0.25">
      <c r="A99" s="17" t="s">
        <v>77</v>
      </c>
      <c r="B99" s="16">
        <v>141000</v>
      </c>
      <c r="C99" s="17" t="s">
        <v>125</v>
      </c>
    </row>
    <row r="100" spans="1:4" s="6" customFormat="1" x14ac:dyDescent="0.25">
      <c r="A100" s="17" t="s">
        <v>77</v>
      </c>
      <c r="B100" s="16">
        <v>62069.8</v>
      </c>
      <c r="C100" s="17" t="s">
        <v>126</v>
      </c>
    </row>
    <row r="101" spans="1:4" s="6" customFormat="1" x14ac:dyDescent="0.25">
      <c r="A101" s="17" t="s">
        <v>77</v>
      </c>
      <c r="B101" s="16">
        <v>5400</v>
      </c>
      <c r="C101" s="17" t="s">
        <v>127</v>
      </c>
    </row>
    <row r="102" spans="1:4" s="6" customFormat="1" x14ac:dyDescent="0.25">
      <c r="A102" s="11" t="s">
        <v>20</v>
      </c>
      <c r="B102" s="18">
        <f>SUM(B68:B101)</f>
        <v>1370059.8</v>
      </c>
      <c r="C102" s="19"/>
    </row>
    <row r="103" spans="1:4" s="6" customFormat="1" x14ac:dyDescent="0.25">
      <c r="A103" s="39" t="s">
        <v>25</v>
      </c>
      <c r="B103" s="40"/>
      <c r="C103" s="40"/>
      <c r="D103" s="42"/>
    </row>
    <row r="104" spans="1:4" s="6" customFormat="1" x14ac:dyDescent="0.25">
      <c r="A104" s="17" t="s">
        <v>31</v>
      </c>
      <c r="B104" s="16">
        <v>20650</v>
      </c>
      <c r="C104" s="17" t="s">
        <v>32</v>
      </c>
    </row>
    <row r="105" spans="1:4" s="6" customFormat="1" x14ac:dyDescent="0.25">
      <c r="A105" s="17" t="s">
        <v>31</v>
      </c>
      <c r="B105" s="16">
        <v>23480</v>
      </c>
      <c r="C105" s="17" t="s">
        <v>33</v>
      </c>
    </row>
    <row r="106" spans="1:4" s="6" customFormat="1" x14ac:dyDescent="0.25">
      <c r="A106" s="17" t="s">
        <v>31</v>
      </c>
      <c r="B106" s="16">
        <v>2720</v>
      </c>
      <c r="C106" s="17" t="s">
        <v>32</v>
      </c>
    </row>
    <row r="107" spans="1:4" x14ac:dyDescent="0.25">
      <c r="A107" s="15" t="s">
        <v>34</v>
      </c>
      <c r="B107" s="16">
        <v>5829</v>
      </c>
      <c r="C107" s="17" t="s">
        <v>35</v>
      </c>
    </row>
    <row r="108" spans="1:4" x14ac:dyDescent="0.25">
      <c r="A108" s="15" t="s">
        <v>34</v>
      </c>
      <c r="B108" s="16">
        <v>1700</v>
      </c>
      <c r="C108" s="17" t="s">
        <v>36</v>
      </c>
    </row>
    <row r="109" spans="1:4" x14ac:dyDescent="0.25">
      <c r="A109" s="15" t="s">
        <v>37</v>
      </c>
      <c r="B109" s="16">
        <v>378</v>
      </c>
      <c r="C109" s="17" t="s">
        <v>38</v>
      </c>
    </row>
    <row r="110" spans="1:4" x14ac:dyDescent="0.25">
      <c r="A110" s="15" t="s">
        <v>37</v>
      </c>
      <c r="B110" s="16">
        <v>15000</v>
      </c>
      <c r="C110" s="17" t="s">
        <v>39</v>
      </c>
    </row>
    <row r="111" spans="1:4" x14ac:dyDescent="0.25">
      <c r="A111" s="15" t="s">
        <v>37</v>
      </c>
      <c r="B111" s="16">
        <v>68000</v>
      </c>
      <c r="C111" s="17" t="s">
        <v>40</v>
      </c>
    </row>
    <row r="112" spans="1:4" x14ac:dyDescent="0.25">
      <c r="A112" s="15" t="s">
        <v>37</v>
      </c>
      <c r="B112" s="16">
        <v>1003.72</v>
      </c>
      <c r="C112" s="17" t="s">
        <v>41</v>
      </c>
    </row>
    <row r="113" spans="1:3" x14ac:dyDescent="0.25">
      <c r="A113" s="15" t="s">
        <v>42</v>
      </c>
      <c r="B113" s="16">
        <v>28495</v>
      </c>
      <c r="C113" s="17" t="s">
        <v>43</v>
      </c>
    </row>
    <row r="114" spans="1:3" x14ac:dyDescent="0.25">
      <c r="A114" s="17" t="s">
        <v>44</v>
      </c>
      <c r="B114" s="16">
        <v>806.1</v>
      </c>
      <c r="C114" s="17" t="s">
        <v>45</v>
      </c>
    </row>
    <row r="115" spans="1:3" x14ac:dyDescent="0.25">
      <c r="A115" s="17" t="s">
        <v>46</v>
      </c>
      <c r="B115" s="16">
        <v>150000</v>
      </c>
      <c r="C115" s="17" t="s">
        <v>47</v>
      </c>
    </row>
    <row r="116" spans="1:3" x14ac:dyDescent="0.25">
      <c r="A116" s="17" t="s">
        <v>48</v>
      </c>
      <c r="B116" s="16">
        <v>1116</v>
      </c>
      <c r="C116" s="17" t="s">
        <v>35</v>
      </c>
    </row>
    <row r="117" spans="1:3" x14ac:dyDescent="0.25">
      <c r="A117" s="17" t="s">
        <v>49</v>
      </c>
      <c r="B117" s="16">
        <v>902.51</v>
      </c>
      <c r="C117" s="17" t="s">
        <v>50</v>
      </c>
    </row>
    <row r="118" spans="1:3" x14ac:dyDescent="0.25">
      <c r="A118" s="15" t="s">
        <v>49</v>
      </c>
      <c r="B118" s="16">
        <v>42000</v>
      </c>
      <c r="C118" s="17" t="s">
        <v>51</v>
      </c>
    </row>
    <row r="119" spans="1:3" x14ac:dyDescent="0.25">
      <c r="A119" s="17" t="s">
        <v>52</v>
      </c>
      <c r="B119" s="16">
        <v>3157</v>
      </c>
      <c r="C119" s="17" t="s">
        <v>35</v>
      </c>
    </row>
    <row r="120" spans="1:3" x14ac:dyDescent="0.25">
      <c r="A120" s="17" t="s">
        <v>53</v>
      </c>
      <c r="B120" s="16">
        <v>806.1</v>
      </c>
      <c r="C120" s="17" t="s">
        <v>45</v>
      </c>
    </row>
    <row r="121" spans="1:3" x14ac:dyDescent="0.25">
      <c r="A121" s="17" t="s">
        <v>54</v>
      </c>
      <c r="B121" s="16">
        <v>21500</v>
      </c>
      <c r="C121" s="17" t="s">
        <v>55</v>
      </c>
    </row>
    <row r="122" spans="1:3" x14ac:dyDescent="0.25">
      <c r="A122" s="17" t="s">
        <v>56</v>
      </c>
      <c r="B122" s="16">
        <v>3065.22</v>
      </c>
      <c r="C122" s="17" t="s">
        <v>57</v>
      </c>
    </row>
    <row r="123" spans="1:3" x14ac:dyDescent="0.25">
      <c r="A123" s="28">
        <v>44834</v>
      </c>
      <c r="B123" s="29">
        <v>18057.989999999998</v>
      </c>
      <c r="C123" s="17" t="s">
        <v>26</v>
      </c>
    </row>
    <row r="124" spans="1:3" x14ac:dyDescent="0.25">
      <c r="A124" s="28">
        <v>44834</v>
      </c>
      <c r="B124" s="29">
        <v>2024468.9948616601</v>
      </c>
      <c r="C124" s="17" t="s">
        <v>27</v>
      </c>
    </row>
    <row r="125" spans="1:3" x14ac:dyDescent="0.25">
      <c r="A125" s="28">
        <v>44834</v>
      </c>
      <c r="B125" s="29">
        <v>804097.72</v>
      </c>
      <c r="C125" s="17" t="s">
        <v>28</v>
      </c>
    </row>
    <row r="126" spans="1:3" x14ac:dyDescent="0.25">
      <c r="A126" s="28">
        <v>44834</v>
      </c>
      <c r="B126" s="14">
        <v>534488.62454545451</v>
      </c>
      <c r="C126" s="17" t="s">
        <v>29</v>
      </c>
    </row>
    <row r="127" spans="1:3" x14ac:dyDescent="0.25">
      <c r="A127" s="28">
        <v>44834</v>
      </c>
      <c r="B127" s="14">
        <v>184104.25</v>
      </c>
      <c r="C127" s="17" t="s">
        <v>30</v>
      </c>
    </row>
    <row r="128" spans="1:3" x14ac:dyDescent="0.25">
      <c r="A128" s="27" t="s">
        <v>20</v>
      </c>
      <c r="B128" s="30">
        <f>SUM(B104:B127)</f>
        <v>3955826.2294071144</v>
      </c>
      <c r="C128" s="31"/>
    </row>
    <row r="129" spans="1:3" x14ac:dyDescent="0.25">
      <c r="B129" s="3"/>
    </row>
    <row r="130" spans="1:3" x14ac:dyDescent="0.25">
      <c r="A130" s="33"/>
      <c r="B130" s="34">
        <f>SUM(B18,B29,B46,B66,B102,B128)</f>
        <v>7106486.4794071149</v>
      </c>
      <c r="C130" s="35" t="s">
        <v>128</v>
      </c>
    </row>
    <row r="131" spans="1:3" x14ac:dyDescent="0.25">
      <c r="B131" s="3"/>
    </row>
    <row r="132" spans="1:3" x14ac:dyDescent="0.25">
      <c r="B132" s="3"/>
    </row>
    <row r="133" spans="1:3" x14ac:dyDescent="0.25">
      <c r="B133" s="3"/>
    </row>
    <row r="134" spans="1:3" x14ac:dyDescent="0.25">
      <c r="B134" s="3"/>
    </row>
    <row r="135" spans="1:3" x14ac:dyDescent="0.25">
      <c r="B135" s="3"/>
    </row>
    <row r="136" spans="1:3" x14ac:dyDescent="0.25">
      <c r="B136" s="3"/>
    </row>
    <row r="137" spans="1:3" x14ac:dyDescent="0.25">
      <c r="B137" s="3"/>
    </row>
  </sheetData>
  <mergeCells count="6">
    <mergeCell ref="A103:C103"/>
    <mergeCell ref="A1:C1"/>
    <mergeCell ref="A19:C19"/>
    <mergeCell ref="A30:C30"/>
    <mergeCell ref="A47:C47"/>
    <mergeCell ref="A67:C67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2023-04-18T16:08:59Z</dcterms:modified>
</cp:coreProperties>
</file>